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75" yWindow="-15" windowWidth="13140" windowHeight="1014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List1!$A$1:$H$586</definedName>
  </definedNames>
  <calcPr calcId="145621"/>
</workbook>
</file>

<file path=xl/calcChain.xml><?xml version="1.0" encoding="utf-8"?>
<calcChain xmlns="http://schemas.openxmlformats.org/spreadsheetml/2006/main">
  <c r="H583" i="1" l="1"/>
  <c r="G583" i="1"/>
  <c r="F583" i="1"/>
  <c r="H582" i="1"/>
  <c r="G582" i="1"/>
  <c r="F582" i="1"/>
  <c r="H581" i="1"/>
  <c r="G581" i="1"/>
  <c r="F581" i="1"/>
  <c r="H580" i="1"/>
  <c r="G580" i="1"/>
  <c r="F580" i="1"/>
  <c r="H579" i="1"/>
  <c r="G579" i="1"/>
  <c r="F579" i="1"/>
  <c r="H578" i="1"/>
  <c r="G578" i="1"/>
  <c r="F578" i="1"/>
  <c r="H577" i="1"/>
  <c r="G577" i="1"/>
  <c r="F577" i="1"/>
  <c r="H576" i="1"/>
  <c r="G576" i="1"/>
  <c r="F576" i="1"/>
  <c r="H575" i="1"/>
  <c r="G575" i="1"/>
  <c r="F575" i="1"/>
  <c r="H574" i="1"/>
  <c r="G574" i="1"/>
  <c r="F574" i="1"/>
  <c r="H573" i="1"/>
  <c r="G573" i="1"/>
  <c r="F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E4" i="1"/>
  <c r="D4" i="1"/>
  <c r="G4" i="1" s="1"/>
  <c r="C4" i="1"/>
  <c r="F4" i="1" s="1"/>
  <c r="H4" i="1" l="1"/>
</calcChain>
</file>

<file path=xl/sharedStrings.xml><?xml version="1.0" encoding="utf-8"?>
<sst xmlns="http://schemas.openxmlformats.org/spreadsheetml/2006/main" count="1165" uniqueCount="475">
  <si>
    <t>(HRK)</t>
  </si>
  <si>
    <t>Plan
2017.</t>
  </si>
  <si>
    <t>Indeks
2017./
2016.</t>
  </si>
  <si>
    <t>Indeks
2017./
Plan 2017.</t>
  </si>
  <si>
    <t>Razlika
2017. - 2016.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</si>
  <si>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</si>
  <si>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</si>
  <si>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</si>
  <si>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</si>
  <si>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</si>
  <si>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</si>
  <si>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</si>
  <si>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 PO PRESTANKU OBNAŠANJA DUŽNOSTI</t>
  </si>
  <si>
    <t>Ured predsjednika Republike Hrvatske po prestanku obnašanja dužnosti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</si>
  <si>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</si>
  <si>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</si>
  <si>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</si>
  <si>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</si>
  <si>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</si>
  <si>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</si>
  <si>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</si>
  <si>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</si>
  <si>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</si>
  <si>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</si>
  <si>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</si>
  <si>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</si>
  <si>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</si>
  <si>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</si>
  <si>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</si>
  <si>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</si>
  <si>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</si>
  <si>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</si>
  <si>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</si>
  <si>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</si>
  <si>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</si>
  <si>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Digitalni informacijsko-dokumentacijski ured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</si>
  <si>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</si>
  <si>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</si>
  <si>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</si>
  <si>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</si>
  <si>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</si>
  <si>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</si>
  <si>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</si>
  <si>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</si>
  <si>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</si>
  <si>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</si>
  <si>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</si>
  <si>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</si>
  <si>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</si>
  <si>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DRŽAVNI URED ZA UPRAVLJANJE DRŽAVNOM IMOVINOM</t>
  </si>
  <si>
    <t>Državni ured za upravljanje državnom imovinom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</si>
  <si>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</si>
  <si>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</si>
  <si>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</si>
  <si>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</si>
  <si>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</si>
  <si>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</si>
  <si>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</si>
  <si>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</si>
  <si>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</si>
  <si>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</si>
  <si>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</si>
  <si>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</si>
  <si>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</si>
  <si>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</si>
  <si>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</si>
  <si>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</si>
  <si>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</si>
  <si>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</si>
  <si>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</si>
  <si>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</si>
  <si>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</si>
  <si>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</si>
  <si>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</si>
  <si>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</si>
  <si>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</si>
  <si>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</si>
  <si>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</si>
  <si>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</si>
  <si>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</si>
  <si>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</si>
  <si>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</si>
  <si>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</si>
  <si>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</si>
  <si>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</si>
  <si>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Centar za praćenje poslovanja energetskog sektora i inv.</t>
  </si>
  <si>
    <t>MINISTARSTVO PODUZETNIŠTVA I OBRTA</t>
  </si>
  <si>
    <t>Ministarstvo poduzetništva i obrta</t>
  </si>
  <si>
    <t>Hrvatska agencija za malo gospodarstvo i investicije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</si>
  <si>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</si>
  <si>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</si>
  <si>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</si>
  <si>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</si>
  <si>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</si>
  <si>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</si>
  <si>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</si>
  <si>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</si>
  <si>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</si>
  <si>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</si>
  <si>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</si>
  <si>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</si>
  <si>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</si>
  <si>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</si>
  <si>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</si>
  <si>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</si>
  <si>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</si>
  <si>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</si>
  <si>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</si>
  <si>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</si>
  <si>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</si>
  <si>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</si>
  <si>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</si>
  <si>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</si>
  <si>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</si>
  <si>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</si>
  <si>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</si>
  <si>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</si>
  <si>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</si>
  <si>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</si>
  <si>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</si>
  <si>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</si>
  <si>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</si>
  <si>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</si>
  <si>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</si>
  <si>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</si>
  <si>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</si>
  <si>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</si>
  <si>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</si>
  <si>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</si>
  <si>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</si>
  <si>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</si>
  <si>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</si>
  <si>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</si>
  <si>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</si>
  <si>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Agencija za zaštitu okoliša</t>
  </si>
  <si>
    <t>Nacionalni parkovi i parkovi prirode</t>
  </si>
  <si>
    <t>Državni hidrometeorološki zavod</t>
  </si>
  <si>
    <t>Državni zavod za zaštitu prirode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</si>
  <si>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</si>
  <si>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</si>
  <si>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</si>
  <si>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</si>
  <si>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</si>
  <si>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</si>
  <si>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</si>
  <si>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</si>
  <si>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</si>
  <si>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</si>
  <si>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</si>
  <si>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</si>
  <si>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</si>
  <si>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</si>
  <si>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</si>
  <si>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</si>
  <si>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</si>
  <si>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</si>
  <si>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</si>
  <si>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</si>
  <si>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</si>
  <si>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</si>
  <si>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</si>
  <si>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</si>
  <si>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</si>
  <si>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</si>
  <si>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</si>
  <si>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</si>
  <si>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</si>
  <si>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</si>
  <si>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</si>
  <si>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</si>
  <si>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</si>
  <si>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</si>
  <si>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</si>
  <si>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</si>
  <si>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</si>
  <si>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</si>
  <si>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</si>
  <si>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</si>
  <si>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</si>
  <si>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</si>
  <si>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</si>
  <si>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</si>
  <si>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</si>
  <si>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</si>
  <si>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</si>
  <si>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</si>
  <si>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</si>
  <si>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</si>
  <si>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</si>
  <si>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</si>
  <si>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</si>
  <si>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</si>
  <si>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</si>
  <si>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</si>
  <si>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</si>
  <si>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</si>
  <si>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</si>
  <si>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</si>
  <si>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</si>
  <si>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</si>
  <si>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</si>
  <si>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</si>
  <si>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</si>
  <si>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</si>
  <si>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</si>
  <si>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</si>
  <si>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</si>
  <si>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</si>
  <si>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</si>
  <si>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</si>
  <si>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</si>
  <si>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</si>
  <si>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</si>
  <si>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</si>
  <si>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</si>
  <si>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</si>
  <si>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</si>
  <si>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</si>
  <si>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</si>
  <si>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</si>
  <si>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</si>
  <si>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</si>
  <si>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</si>
  <si>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</si>
  <si>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</si>
  <si>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</si>
  <si>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</si>
  <si>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</si>
  <si>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</si>
  <si>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</si>
  <si>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</si>
  <si>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</si>
  <si>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</si>
  <si>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</si>
  <si>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</si>
  <si>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</si>
  <si>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</si>
  <si>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</si>
  <si>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</si>
  <si>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</si>
  <si>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</si>
  <si>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</si>
  <si>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</si>
  <si>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</si>
  <si>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</si>
  <si>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013</t>
  </si>
  <si>
    <t>01305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</si>
  <si>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</si>
  <si>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</si>
  <si>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</si>
  <si>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</si>
  <si>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</si>
  <si>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</si>
  <si>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</si>
  <si>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</si>
  <si>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</si>
  <si>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</si>
  <si>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</si>
  <si>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</si>
  <si>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</si>
  <si>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</si>
  <si>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</si>
  <si>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</si>
  <si>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</si>
  <si>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</si>
  <si>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</si>
  <si>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</si>
  <si>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</si>
  <si>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02097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</si>
  <si>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</si>
  <si>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</si>
  <si>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</si>
  <si>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</si>
  <si>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</si>
  <si>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</si>
  <si>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</si>
  <si>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</si>
  <si>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49286</t>
  </si>
  <si>
    <t>49294</t>
  </si>
  <si>
    <t>027</t>
  </si>
  <si>
    <t>028</t>
  </si>
  <si>
    <t>02805</t>
  </si>
  <si>
    <t>029</t>
  </si>
  <si>
    <t>02905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</si>
  <si>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</si>
  <si>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</si>
  <si>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</si>
  <si>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</si>
  <si>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</si>
  <si>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</si>
  <si>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</si>
  <si>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</si>
  <si>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</si>
  <si>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</si>
  <si>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</si>
  <si>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</si>
  <si>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</si>
  <si>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</si>
  <si>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</si>
  <si>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</si>
  <si>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</si>
  <si>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</si>
  <si>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</si>
  <si>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</si>
  <si>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</si>
  <si>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</si>
  <si>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</si>
  <si>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</si>
  <si>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</si>
  <si>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</si>
  <si>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</si>
  <si>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</si>
  <si>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</si>
  <si>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</si>
  <si>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</si>
  <si>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</si>
  <si>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</si>
  <si>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47797</t>
  </si>
  <si>
    <t>49235</t>
  </si>
  <si>
    <t>051</t>
  </si>
  <si>
    <t>05105</t>
  </si>
  <si>
    <t>05110</t>
  </si>
  <si>
    <t>05115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</si>
  <si>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</si>
  <si>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</si>
  <si>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</si>
  <si>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</si>
  <si>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</si>
  <si>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</si>
  <si>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</si>
  <si>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</si>
  <si>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</si>
  <si>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</si>
  <si>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</si>
  <si>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</si>
  <si>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</si>
  <si>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</si>
  <si>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</si>
  <si>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</si>
  <si>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</si>
  <si>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</si>
  <si>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</si>
  <si>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</si>
  <si>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</si>
  <si>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</si>
  <si>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</si>
  <si>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</si>
  <si>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</si>
  <si>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</si>
  <si>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</si>
  <si>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</si>
  <si>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</si>
  <si>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</si>
  <si>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</si>
  <si>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</si>
  <si>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</si>
  <si>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</si>
  <si>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</si>
  <si>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</si>
  <si>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</si>
  <si>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</si>
  <si>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</si>
  <si>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</si>
  <si>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</si>
  <si>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</si>
  <si>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</si>
  <si>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</si>
  <si>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</si>
  <si>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07710</t>
  </si>
  <si>
    <t>07715</t>
  </si>
  <si>
    <t>07720</t>
  </si>
  <si>
    <t>07725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</si>
  <si>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</si>
  <si>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</si>
  <si>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</si>
  <si>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</si>
  <si>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</si>
  <si>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</si>
  <si>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</si>
  <si>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</si>
  <si>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</si>
  <si>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</si>
  <si>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</si>
  <si>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</si>
  <si>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</si>
  <si>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</si>
  <si>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</si>
  <si>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</si>
  <si>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</si>
  <si>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</si>
  <si>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</si>
  <si>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</si>
  <si>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</si>
  <si>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</si>
  <si>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</si>
  <si>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</si>
  <si>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</si>
  <si>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</si>
  <si>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</si>
  <si>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</si>
  <si>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</si>
  <si>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</si>
  <si>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</si>
  <si>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</si>
  <si>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</si>
  <si>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</si>
  <si>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</si>
  <si>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</si>
  <si>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</si>
  <si>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</si>
  <si>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</si>
  <si>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</si>
  <si>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</si>
  <si>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</si>
  <si>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</si>
  <si>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</si>
  <si>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</si>
  <si>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</si>
  <si>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</si>
  <si>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</si>
  <si>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</si>
  <si>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</si>
  <si>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</si>
  <si>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</si>
  <si>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</si>
  <si>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</si>
  <si>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</si>
  <si>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</si>
  <si>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</si>
  <si>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</si>
  <si>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</si>
  <si>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</si>
  <si>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</si>
  <si>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</si>
  <si>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</si>
  <si>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</si>
  <si>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</si>
  <si>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</si>
  <si>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</si>
  <si>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</si>
  <si>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</si>
  <si>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</si>
  <si>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</si>
  <si>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</si>
  <si>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</si>
  <si>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</si>
  <si>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</si>
  <si>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</si>
  <si>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</si>
  <si>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</si>
  <si>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</si>
  <si>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</si>
  <si>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</si>
  <si>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</si>
  <si>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</si>
  <si>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</si>
  <si>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</si>
  <si>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</si>
  <si>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</si>
  <si>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</si>
  <si>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</si>
  <si>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</si>
  <si>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</si>
  <si>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</si>
  <si>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</si>
  <si>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</si>
  <si>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</si>
  <si>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</si>
  <si>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</si>
  <si>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</si>
  <si>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</si>
  <si>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</si>
  <si>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Mjesečni izvještaj po organizacijskoj klasifikaciji Državnog proračuna i računima 3 i 4 ekonomske klasifikacije za razdoblje siječanj-listopad 2016. i 2017. godine</t>
  </si>
  <si>
    <t>Siječanj- listopad
2016.</t>
  </si>
  <si>
    <t>Siječanj- listopad
2017.*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</si>
</sst>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2.75" customHeight="1" x14ac:dyDescent="0.25"/>
  <cols>
    <col min="2" max="2" width="61" bestFit="1" customWidth="1"/>
    <col min="3" max="3" width="13.85546875" bestFit="1" customWidth="1"/>
    <col min="4" max="4" width="14.85546875" bestFit="1" customWidth="1"/>
    <col min="5" max="5" width="13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</cols>
  <sheetData>
    <row r="1" spans="1:10" ht="12.75" customHeight="1" x14ac:dyDescent="0.25">
      <c r="A1" s="4" t="s">
        <v>472</v>
      </c>
      <c r="B1" s="2"/>
      <c r="C1" s="1"/>
      <c r="D1" s="1"/>
      <c r="E1" s="1"/>
      <c r="F1" s="3"/>
      <c r="G1" s="3"/>
      <c r="H1" s="1"/>
    </row>
    <row r="2" spans="1:10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0" ht="42" customHeight="1" x14ac:dyDescent="0.25">
      <c r="A3" s="7"/>
      <c r="B3" s="8" t="s">
        <v>0</v>
      </c>
      <c r="C3" s="9" t="s">
        <v>473</v>
      </c>
      <c r="D3" s="9" t="s">
        <v>1</v>
      </c>
      <c r="E3" s="9" t="s">
        <v>474</v>
      </c>
      <c r="F3" s="10" t="s">
        <v>2</v>
      </c>
      <c r="G3" s="10" t="s">
        <v>3</v>
      </c>
      <c r="H3" s="11" t="s">
        <v>4</v>
      </c>
    </row>
    <row r="4" spans="1:10" ht="12.75" customHeight="1" x14ac:dyDescent="0.25">
      <c r="A4" s="12"/>
      <c r="B4" s="13" t="s">
        <v>5</v>
      </c>
      <c r="C4" s="14">
        <f>+C5+C9+C13+C16+C20+C24+C28+C77+C100+C101+C105+C109+C113+C120+C124+C128+C132+C148+C158+C162+C195+C204+C208+C212+C242+C264+C277+C299+C317+C346+C389+C411+C415+C425+C483+C490+C494+C541+C545+C549+C553+C557+C561+C565+C569+C570+C571+C572+C576+C580</f>
        <v>97845415930.009979</v>
      </c>
      <c r="D4" s="14">
        <f>+D5+D9+D13+D16+D20+D24+D28+D77+D100+D101+D105+D109+D113+D120+D124+D128+D132+D148+D158+D162+D195+D204+D208+D212+D242+D264+D277+D299+D317+D346+D389+D411+D415+D425+D483+D490+D494+D541+D545+D549+D553+D557+D561+D565+D569+D570+D571+D572+D576+D580</f>
        <v>128389539569</v>
      </c>
      <c r="E4" s="14">
        <f>+E5+E9+E13+E16+E20+E24+E28+E77+E100+E101+E105+E109+E113+E120+E124+E128+E132+E148+E158+E162+E195+E204+E208+E212+E242+E264+E277+E299+E317+E346+E389+E411+E415+E425+E483+E490+E494+E541+E545+E549+E553+E557+E561+E565+E569+E570+E571+E572+E576+E580</f>
        <v>98731185514.610016</v>
      </c>
      <c r="F4" s="15">
        <f t="shared" ref="F4:F66" si="0">IF(C4=0,"x",E4/C4*100)</f>
        <v>100.90527448443127</v>
      </c>
      <c r="G4" s="15">
        <f t="shared" ref="G4:G66" si="1">IF(D4=0,"x",E4/D4*100)</f>
        <v>76.89971149211047</v>
      </c>
      <c r="H4" s="40">
        <f>+H5+H9+H13+H16+H20+H24+H28+H77+H100+H101+H105+H109+H113+H120+H124+H128+H132+H148+H158+H162+H195+H204+H208+H212+H242+H264+H277+H299+H317+H346+H389+H411+H415+H425+H483+H490+H494+H541+H545+H549+H553+H557+H561+H565+H569+H570+H571+H572+H576+H580</f>
        <v>885769584.60000134</v>
      </c>
      <c r="J4" s="39"/>
    </row>
    <row r="5" spans="1:10" ht="12.75" customHeight="1" x14ac:dyDescent="0.25">
      <c r="A5" s="16" t="s">
        <v>239</v>
      </c>
      <c r="B5" s="17" t="s">
        <v>6</v>
      </c>
      <c r="C5" s="18">
        <v>98060733.719999999</v>
      </c>
      <c r="D5" s="18">
        <v>143056920</v>
      </c>
      <c r="E5" s="18">
        <v>100464391.52</v>
      </c>
      <c r="F5" s="19">
        <f t="shared" si="0"/>
        <v>102.45119295850196</v>
      </c>
      <c r="G5" s="19">
        <f t="shared" si="1"/>
        <v>70.226866005503268</v>
      </c>
      <c r="H5" s="20">
        <f t="shared" ref="H5:H67" si="2">+E5-C5</f>
        <v>2403657.799999997</v>
      </c>
      <c r="J5" s="39"/>
    </row>
    <row r="6" spans="1:10" ht="12.75" customHeight="1" x14ac:dyDescent="0.25">
      <c r="A6" s="22" t="s">
        <v>240</v>
      </c>
      <c r="B6" s="17" t="s">
        <v>7</v>
      </c>
      <c r="C6" s="18">
        <v>98060733.719999999</v>
      </c>
      <c r="D6" s="18">
        <v>143056920</v>
      </c>
      <c r="E6" s="18">
        <v>100464391.52</v>
      </c>
      <c r="F6" s="19">
        <f t="shared" si="0"/>
        <v>102.45119295850196</v>
      </c>
      <c r="G6" s="19">
        <f t="shared" si="1"/>
        <v>70.226866005503268</v>
      </c>
      <c r="H6" s="20">
        <f t="shared" si="2"/>
        <v>2403657.799999997</v>
      </c>
      <c r="J6" s="39"/>
    </row>
    <row r="7" spans="1:10" ht="12.75" customHeight="1" x14ac:dyDescent="0.25">
      <c r="A7" s="24" t="s">
        <v>241</v>
      </c>
      <c r="B7" s="25" t="s">
        <v>8</v>
      </c>
      <c r="C7" s="26">
        <v>97682097.560000002</v>
      </c>
      <c r="D7" s="26">
        <v>140485920</v>
      </c>
      <c r="E7" s="26">
        <v>99503970.420000002</v>
      </c>
      <c r="F7" s="27">
        <f t="shared" si="0"/>
        <v>101.86510415471058</v>
      </c>
      <c r="G7" s="27">
        <f t="shared" si="1"/>
        <v>70.828429226217111</v>
      </c>
      <c r="H7" s="28">
        <f t="shared" si="2"/>
        <v>1821872.8599999994</v>
      </c>
      <c r="J7" s="39"/>
    </row>
    <row r="8" spans="1:10" ht="12.75" customHeight="1" x14ac:dyDescent="0.25">
      <c r="A8" s="24" t="s">
        <v>242</v>
      </c>
      <c r="B8" s="25" t="s">
        <v>9</v>
      </c>
      <c r="C8" s="26">
        <v>378636.16</v>
      </c>
      <c r="D8" s="26">
        <v>2571000</v>
      </c>
      <c r="E8" s="26">
        <v>960421.1</v>
      </c>
      <c r="F8" s="27">
        <f t="shared" si="0"/>
        <v>253.65276787087637</v>
      </c>
      <c r="G8" s="27">
        <f t="shared" si="1"/>
        <v>37.355935433683392</v>
      </c>
      <c r="H8" s="28">
        <f t="shared" si="2"/>
        <v>581784.93999999994</v>
      </c>
      <c r="J8" s="39"/>
    </row>
    <row r="9" spans="1:10" ht="12.75" customHeight="1" x14ac:dyDescent="0.25">
      <c r="A9" s="16" t="s">
        <v>243</v>
      </c>
      <c r="B9" s="17" t="s">
        <v>10</v>
      </c>
      <c r="C9" s="18">
        <v>32501507.16</v>
      </c>
      <c r="D9" s="18">
        <v>18416451</v>
      </c>
      <c r="E9" s="18">
        <v>14392163</v>
      </c>
      <c r="F9" s="19">
        <f t="shared" si="0"/>
        <v>44.281524943288197</v>
      </c>
      <c r="G9" s="19">
        <f t="shared" si="1"/>
        <v>78.148406552380806</v>
      </c>
      <c r="H9" s="20">
        <f t="shared" si="2"/>
        <v>-18109344.16</v>
      </c>
      <c r="J9" s="39"/>
    </row>
    <row r="10" spans="1:10" ht="12.75" customHeight="1" x14ac:dyDescent="0.25">
      <c r="A10" s="22" t="s">
        <v>244</v>
      </c>
      <c r="B10" s="17" t="s">
        <v>11</v>
      </c>
      <c r="C10" s="18">
        <v>32501507.16</v>
      </c>
      <c r="D10" s="18">
        <v>18416451</v>
      </c>
      <c r="E10" s="18">
        <v>14392163</v>
      </c>
      <c r="F10" s="19">
        <f t="shared" si="0"/>
        <v>44.281524943288197</v>
      </c>
      <c r="G10" s="19">
        <f t="shared" si="1"/>
        <v>78.148406552380806</v>
      </c>
      <c r="H10" s="20">
        <f t="shared" si="2"/>
        <v>-18109344.16</v>
      </c>
      <c r="J10" s="39"/>
    </row>
    <row r="11" spans="1:10" ht="12.75" customHeight="1" x14ac:dyDescent="0.25">
      <c r="A11" s="24" t="s">
        <v>241</v>
      </c>
      <c r="B11" s="25" t="s">
        <v>8</v>
      </c>
      <c r="C11" s="26">
        <v>32387874.949999999</v>
      </c>
      <c r="D11" s="26">
        <v>17378451</v>
      </c>
      <c r="E11" s="26">
        <v>14252247.26</v>
      </c>
      <c r="F11" s="27">
        <f t="shared" si="0"/>
        <v>44.004885414688189</v>
      </c>
      <c r="G11" s="27">
        <f t="shared" si="1"/>
        <v>82.011033434452813</v>
      </c>
      <c r="H11" s="28">
        <f t="shared" si="2"/>
        <v>-18135627.689999998</v>
      </c>
      <c r="J11" s="39"/>
    </row>
    <row r="12" spans="1:10" ht="12.75" customHeight="1" x14ac:dyDescent="0.25">
      <c r="A12" s="24" t="s">
        <v>242</v>
      </c>
      <c r="B12" s="25" t="s">
        <v>9</v>
      </c>
      <c r="C12" s="26">
        <v>113632.21</v>
      </c>
      <c r="D12" s="26">
        <v>1038000</v>
      </c>
      <c r="E12" s="26">
        <v>139915.74</v>
      </c>
      <c r="F12" s="27">
        <f t="shared" si="0"/>
        <v>123.1303518606212</v>
      </c>
      <c r="G12" s="27">
        <f t="shared" si="1"/>
        <v>13.479358381502889</v>
      </c>
      <c r="H12" s="28">
        <f t="shared" si="2"/>
        <v>26283.529999999984</v>
      </c>
      <c r="J12" s="39"/>
    </row>
    <row r="13" spans="1:10" ht="25.5" x14ac:dyDescent="0.25">
      <c r="A13" s="16" t="s">
        <v>245</v>
      </c>
      <c r="B13" s="17" t="s">
        <v>12</v>
      </c>
      <c r="C13" s="18">
        <v>265093.77</v>
      </c>
      <c r="D13" s="18">
        <v>0</v>
      </c>
      <c r="E13" s="18"/>
      <c r="F13" s="19">
        <f t="shared" si="0"/>
        <v>0</v>
      </c>
      <c r="G13" s="19" t="str">
        <f t="shared" si="1"/>
        <v>x</v>
      </c>
      <c r="H13" s="20">
        <f t="shared" si="2"/>
        <v>-265093.77</v>
      </c>
      <c r="J13" s="39"/>
    </row>
    <row r="14" spans="1:10" ht="25.5" x14ac:dyDescent="0.25">
      <c r="A14" s="22" t="s">
        <v>246</v>
      </c>
      <c r="B14" s="17" t="s">
        <v>13</v>
      </c>
      <c r="C14" s="18">
        <v>265093.77</v>
      </c>
      <c r="D14" s="18">
        <v>0</v>
      </c>
      <c r="E14" s="18"/>
      <c r="F14" s="19">
        <f t="shared" si="0"/>
        <v>0</v>
      </c>
      <c r="G14" s="19" t="str">
        <f t="shared" si="1"/>
        <v>x</v>
      </c>
      <c r="H14" s="20">
        <f t="shared" si="2"/>
        <v>-265093.77</v>
      </c>
      <c r="J14" s="39"/>
    </row>
    <row r="15" spans="1:10" ht="12.75" customHeight="1" x14ac:dyDescent="0.25">
      <c r="A15" s="24" t="s">
        <v>241</v>
      </c>
      <c r="B15" s="25" t="s">
        <v>8</v>
      </c>
      <c r="C15" s="26">
        <v>265093.77</v>
      </c>
      <c r="D15" s="26">
        <v>0</v>
      </c>
      <c r="E15" s="26"/>
      <c r="F15" s="27">
        <f t="shared" si="0"/>
        <v>0</v>
      </c>
      <c r="G15" s="27" t="str">
        <f t="shared" si="1"/>
        <v>x</v>
      </c>
      <c r="H15" s="28">
        <f t="shared" si="2"/>
        <v>-265093.77</v>
      </c>
      <c r="J15" s="39"/>
    </row>
    <row r="16" spans="1:10" ht="12.75" customHeight="1" x14ac:dyDescent="0.25">
      <c r="A16" s="16" t="s">
        <v>247</v>
      </c>
      <c r="B16" s="17" t="s">
        <v>14</v>
      </c>
      <c r="C16" s="18">
        <v>26352051.120000001</v>
      </c>
      <c r="D16" s="18">
        <v>37736526</v>
      </c>
      <c r="E16" s="18">
        <v>26251266.870000001</v>
      </c>
      <c r="F16" s="19">
        <f t="shared" si="0"/>
        <v>99.617546848474689</v>
      </c>
      <c r="G16" s="19">
        <f t="shared" si="1"/>
        <v>69.564609285974015</v>
      </c>
      <c r="H16" s="20">
        <f t="shared" si="2"/>
        <v>-100784.25</v>
      </c>
      <c r="J16" s="39"/>
    </row>
    <row r="17" spans="1:10" ht="12.75" customHeight="1" x14ac:dyDescent="0.25">
      <c r="A17" s="22" t="s">
        <v>248</v>
      </c>
      <c r="B17" s="17" t="s">
        <v>15</v>
      </c>
      <c r="C17" s="18">
        <v>26352051.120000001</v>
      </c>
      <c r="D17" s="18">
        <v>37736526</v>
      </c>
      <c r="E17" s="18">
        <v>26251266.870000001</v>
      </c>
      <c r="F17" s="19">
        <f t="shared" si="0"/>
        <v>99.617546848474689</v>
      </c>
      <c r="G17" s="19">
        <f t="shared" si="1"/>
        <v>69.564609285974015</v>
      </c>
      <c r="H17" s="20">
        <f t="shared" si="2"/>
        <v>-100784.25</v>
      </c>
      <c r="J17" s="39"/>
    </row>
    <row r="18" spans="1:10" ht="12.75" customHeight="1" x14ac:dyDescent="0.25">
      <c r="A18" s="24" t="s">
        <v>241</v>
      </c>
      <c r="B18" s="25" t="s">
        <v>8</v>
      </c>
      <c r="C18" s="26">
        <v>26153567.309999999</v>
      </c>
      <c r="D18" s="26">
        <v>36723026</v>
      </c>
      <c r="E18" s="26">
        <v>25915772.789999999</v>
      </c>
      <c r="F18" s="27">
        <f t="shared" si="0"/>
        <v>99.09077596497103</v>
      </c>
      <c r="G18" s="27">
        <f t="shared" si="1"/>
        <v>70.570907718770243</v>
      </c>
      <c r="H18" s="28">
        <f t="shared" si="2"/>
        <v>-237794.51999999955</v>
      </c>
      <c r="J18" s="39"/>
    </row>
    <row r="19" spans="1:10" ht="12.75" customHeight="1" x14ac:dyDescent="0.25">
      <c r="A19" s="24" t="s">
        <v>242</v>
      </c>
      <c r="B19" s="25" t="s">
        <v>9</v>
      </c>
      <c r="C19" s="26">
        <v>198483.81</v>
      </c>
      <c r="D19" s="26">
        <v>1013500</v>
      </c>
      <c r="E19" s="26">
        <v>335494.08</v>
      </c>
      <c r="F19" s="27">
        <f t="shared" si="0"/>
        <v>169.02843612282535</v>
      </c>
      <c r="G19" s="27">
        <f t="shared" si="1"/>
        <v>33.102523926985697</v>
      </c>
      <c r="H19" s="28">
        <f t="shared" si="2"/>
        <v>137010.27000000002</v>
      </c>
      <c r="J19" s="39"/>
    </row>
    <row r="20" spans="1:10" ht="12.75" customHeight="1" x14ac:dyDescent="0.25">
      <c r="A20" s="16" t="s">
        <v>249</v>
      </c>
      <c r="B20" s="17" t="s">
        <v>16</v>
      </c>
      <c r="C20" s="18">
        <v>22001215.34</v>
      </c>
      <c r="D20" s="18">
        <v>32086265</v>
      </c>
      <c r="E20" s="18">
        <v>23881978.440000001</v>
      </c>
      <c r="F20" s="19">
        <f t="shared" si="0"/>
        <v>108.5484509420742</v>
      </c>
      <c r="G20" s="19">
        <f t="shared" si="1"/>
        <v>74.430534186512517</v>
      </c>
      <c r="H20" s="20">
        <f t="shared" si="2"/>
        <v>1880763.1000000015</v>
      </c>
      <c r="J20" s="39"/>
    </row>
    <row r="21" spans="1:10" ht="12.75" customHeight="1" x14ac:dyDescent="0.25">
      <c r="A21" s="22" t="s">
        <v>250</v>
      </c>
      <c r="B21" s="17" t="s">
        <v>17</v>
      </c>
      <c r="C21" s="18">
        <v>22001215.34</v>
      </c>
      <c r="D21" s="18">
        <v>32086265</v>
      </c>
      <c r="E21" s="18">
        <v>23881978.440000001</v>
      </c>
      <c r="F21" s="19">
        <f t="shared" si="0"/>
        <v>108.5484509420742</v>
      </c>
      <c r="G21" s="19">
        <f t="shared" si="1"/>
        <v>74.430534186512517</v>
      </c>
      <c r="H21" s="20">
        <f t="shared" si="2"/>
        <v>1880763.1000000015</v>
      </c>
      <c r="J21" s="39"/>
    </row>
    <row r="22" spans="1:10" ht="12.75" customHeight="1" x14ac:dyDescent="0.25">
      <c r="A22" s="24" t="s">
        <v>241</v>
      </c>
      <c r="B22" s="25" t="s">
        <v>8</v>
      </c>
      <c r="C22" s="26">
        <v>21698550.690000001</v>
      </c>
      <c r="D22" s="26">
        <v>31700265</v>
      </c>
      <c r="E22" s="26">
        <v>23617573.609999999</v>
      </c>
      <c r="F22" s="27">
        <f t="shared" si="0"/>
        <v>108.84401427273389</v>
      </c>
      <c r="G22" s="27">
        <f t="shared" si="1"/>
        <v>74.502763967430553</v>
      </c>
      <c r="H22" s="28">
        <f t="shared" si="2"/>
        <v>1919022.9199999981</v>
      </c>
      <c r="J22" s="39"/>
    </row>
    <row r="23" spans="1:10" ht="12.75" customHeight="1" x14ac:dyDescent="0.25">
      <c r="A23" s="24" t="s">
        <v>242</v>
      </c>
      <c r="B23" s="25" t="s">
        <v>9</v>
      </c>
      <c r="C23" s="26">
        <v>302664.65000000002</v>
      </c>
      <c r="D23" s="26">
        <v>386000</v>
      </c>
      <c r="E23" s="26">
        <v>264404.83</v>
      </c>
      <c r="F23" s="27">
        <f t="shared" si="0"/>
        <v>87.359006081483244</v>
      </c>
      <c r="G23" s="27">
        <f t="shared" si="1"/>
        <v>68.498660621761658</v>
      </c>
      <c r="H23" s="28">
        <f t="shared" si="2"/>
        <v>-38259.820000000007</v>
      </c>
      <c r="J23" s="39"/>
    </row>
    <row r="24" spans="1:10" ht="12.75" customHeight="1" x14ac:dyDescent="0.25">
      <c r="A24" s="16" t="s">
        <v>251</v>
      </c>
      <c r="B24" s="17" t="s">
        <v>18</v>
      </c>
      <c r="C24" s="18">
        <v>8200472.8899999997</v>
      </c>
      <c r="D24" s="18">
        <v>11800805</v>
      </c>
      <c r="E24" s="18">
        <v>8785608.4700000007</v>
      </c>
      <c r="F24" s="19">
        <f t="shared" si="0"/>
        <v>107.13538826173719</v>
      </c>
      <c r="G24" s="19">
        <f t="shared" si="1"/>
        <v>74.449230116081068</v>
      </c>
      <c r="H24" s="20">
        <f t="shared" si="2"/>
        <v>585135.58000000101</v>
      </c>
      <c r="J24" s="39"/>
    </row>
    <row r="25" spans="1:10" ht="12.75" customHeight="1" x14ac:dyDescent="0.25">
      <c r="A25" s="22" t="s">
        <v>252</v>
      </c>
      <c r="B25" s="17" t="s">
        <v>19</v>
      </c>
      <c r="C25" s="18">
        <v>8200472.8899999997</v>
      </c>
      <c r="D25" s="18">
        <v>11800805</v>
      </c>
      <c r="E25" s="18">
        <v>8785608.4700000007</v>
      </c>
      <c r="F25" s="19">
        <f t="shared" si="0"/>
        <v>107.13538826173719</v>
      </c>
      <c r="G25" s="19">
        <f t="shared" si="1"/>
        <v>74.449230116081068</v>
      </c>
      <c r="H25" s="20">
        <f t="shared" si="2"/>
        <v>585135.58000000101</v>
      </c>
      <c r="J25" s="39"/>
    </row>
    <row r="26" spans="1:10" ht="12.75" customHeight="1" x14ac:dyDescent="0.25">
      <c r="A26" s="24" t="s">
        <v>241</v>
      </c>
      <c r="B26" s="25" t="s">
        <v>8</v>
      </c>
      <c r="C26" s="26">
        <v>8141018.29</v>
      </c>
      <c r="D26" s="26">
        <v>11702805</v>
      </c>
      <c r="E26" s="26">
        <v>8709000.5899999999</v>
      </c>
      <c r="F26" s="27">
        <f t="shared" si="0"/>
        <v>106.9767967564657</v>
      </c>
      <c r="G26" s="27">
        <f t="shared" si="1"/>
        <v>74.418061225492522</v>
      </c>
      <c r="H26" s="28">
        <f t="shared" si="2"/>
        <v>567982.29999999981</v>
      </c>
      <c r="J26" s="39"/>
    </row>
    <row r="27" spans="1:10" ht="12.75" customHeight="1" x14ac:dyDescent="0.25">
      <c r="A27" s="24" t="s">
        <v>242</v>
      </c>
      <c r="B27" s="25" t="s">
        <v>9</v>
      </c>
      <c r="C27" s="26">
        <v>59454.6</v>
      </c>
      <c r="D27" s="26">
        <v>98000</v>
      </c>
      <c r="E27" s="26">
        <v>76607.88</v>
      </c>
      <c r="F27" s="27">
        <f t="shared" si="0"/>
        <v>128.85105609994852</v>
      </c>
      <c r="G27" s="27">
        <f t="shared" si="1"/>
        <v>78.171306122448982</v>
      </c>
      <c r="H27" s="28">
        <f t="shared" si="2"/>
        <v>17153.280000000006</v>
      </c>
      <c r="J27" s="39"/>
    </row>
    <row r="28" spans="1:10" ht="12.75" customHeight="1" x14ac:dyDescent="0.25">
      <c r="A28" s="16" t="s">
        <v>253</v>
      </c>
      <c r="B28" s="17" t="s">
        <v>20</v>
      </c>
      <c r="C28" s="18">
        <v>171774552.37</v>
      </c>
      <c r="D28" s="18">
        <v>352465922</v>
      </c>
      <c r="E28" s="18">
        <v>221197865.63999999</v>
      </c>
      <c r="F28" s="19">
        <f t="shared" si="0"/>
        <v>128.77219738785456</v>
      </c>
      <c r="G28" s="19">
        <f t="shared" si="1"/>
        <v>62.757234624231273</v>
      </c>
      <c r="H28" s="20">
        <f t="shared" si="2"/>
        <v>49423313.269999981</v>
      </c>
      <c r="J28" s="39"/>
    </row>
    <row r="29" spans="1:10" ht="12.75" customHeight="1" x14ac:dyDescent="0.25">
      <c r="A29" s="22" t="s">
        <v>254</v>
      </c>
      <c r="B29" s="17" t="s">
        <v>21</v>
      </c>
      <c r="C29" s="18">
        <v>15535816.92</v>
      </c>
      <c r="D29" s="18">
        <v>27278769</v>
      </c>
      <c r="E29" s="18">
        <v>16158591.050000001</v>
      </c>
      <c r="F29" s="19">
        <f t="shared" si="0"/>
        <v>104.00863458424432</v>
      </c>
      <c r="G29" s="19">
        <f t="shared" si="1"/>
        <v>59.235044843849082</v>
      </c>
      <c r="H29" s="20">
        <f t="shared" si="2"/>
        <v>622774.13000000082</v>
      </c>
      <c r="J29" s="39"/>
    </row>
    <row r="30" spans="1:10" ht="12.75" customHeight="1" x14ac:dyDescent="0.25">
      <c r="A30" s="24" t="s">
        <v>241</v>
      </c>
      <c r="B30" s="25" t="s">
        <v>8</v>
      </c>
      <c r="C30" s="26">
        <v>15303622.130000001</v>
      </c>
      <c r="D30" s="26">
        <v>25578769</v>
      </c>
      <c r="E30" s="26">
        <v>15681167.800000001</v>
      </c>
      <c r="F30" s="27">
        <f t="shared" si="0"/>
        <v>102.46703471108248</v>
      </c>
      <c r="G30" s="27">
        <f t="shared" si="1"/>
        <v>61.30540449385974</v>
      </c>
      <c r="H30" s="28">
        <f t="shared" si="2"/>
        <v>377545.66999999993</v>
      </c>
      <c r="J30" s="39"/>
    </row>
    <row r="31" spans="1:10" ht="12.75" customHeight="1" x14ac:dyDescent="0.25">
      <c r="A31" s="24" t="s">
        <v>242</v>
      </c>
      <c r="B31" s="25" t="s">
        <v>9</v>
      </c>
      <c r="C31" s="26">
        <v>232194.79</v>
      </c>
      <c r="D31" s="26">
        <v>1700000</v>
      </c>
      <c r="E31" s="26">
        <v>477423.25</v>
      </c>
      <c r="F31" s="27">
        <f t="shared" si="0"/>
        <v>205.61324825591475</v>
      </c>
      <c r="G31" s="27">
        <f t="shared" si="1"/>
        <v>28.083720588235295</v>
      </c>
      <c r="H31" s="28">
        <f t="shared" si="2"/>
        <v>245228.46</v>
      </c>
      <c r="J31" s="39"/>
    </row>
    <row r="32" spans="1:10" ht="12.75" customHeight="1" x14ac:dyDescent="0.25">
      <c r="A32" s="22" t="s">
        <v>255</v>
      </c>
      <c r="B32" s="17" t="s">
        <v>22</v>
      </c>
      <c r="C32" s="18">
        <v>5973374.4299999997</v>
      </c>
      <c r="D32" s="18">
        <v>12503353</v>
      </c>
      <c r="E32" s="18">
        <v>7101683.5999999996</v>
      </c>
      <c r="F32" s="19">
        <f t="shared" si="0"/>
        <v>118.88897445191628</v>
      </c>
      <c r="G32" s="19">
        <f t="shared" si="1"/>
        <v>56.798233241915185</v>
      </c>
      <c r="H32" s="20">
        <f t="shared" si="2"/>
        <v>1128309.17</v>
      </c>
      <c r="J32" s="39"/>
    </row>
    <row r="33" spans="1:10" ht="12.75" customHeight="1" x14ac:dyDescent="0.25">
      <c r="A33" s="24" t="s">
        <v>241</v>
      </c>
      <c r="B33" s="25" t="s">
        <v>8</v>
      </c>
      <c r="C33" s="26">
        <v>5969380.4299999997</v>
      </c>
      <c r="D33" s="26">
        <v>12034853</v>
      </c>
      <c r="E33" s="26">
        <v>7060919.6600000001</v>
      </c>
      <c r="F33" s="27">
        <f t="shared" si="0"/>
        <v>118.28563688979025</v>
      </c>
      <c r="G33" s="27">
        <f t="shared" si="1"/>
        <v>58.670593317591837</v>
      </c>
      <c r="H33" s="28">
        <f t="shared" si="2"/>
        <v>1091539.2300000004</v>
      </c>
      <c r="J33" s="39"/>
    </row>
    <row r="34" spans="1:10" ht="12.75" customHeight="1" x14ac:dyDescent="0.25">
      <c r="A34" s="24" t="s">
        <v>242</v>
      </c>
      <c r="B34" s="25" t="s">
        <v>9</v>
      </c>
      <c r="C34" s="26">
        <v>3994</v>
      </c>
      <c r="D34" s="26">
        <v>468500</v>
      </c>
      <c r="E34" s="26">
        <v>40763.94</v>
      </c>
      <c r="F34" s="27">
        <f t="shared" si="0"/>
        <v>1020.6294441662495</v>
      </c>
      <c r="G34" s="27">
        <f t="shared" si="1"/>
        <v>8.7009477054429034</v>
      </c>
      <c r="H34" s="28">
        <f t="shared" si="2"/>
        <v>36769.94</v>
      </c>
      <c r="J34" s="39"/>
    </row>
    <row r="35" spans="1:10" ht="12.75" customHeight="1" x14ac:dyDescent="0.25">
      <c r="A35" s="22" t="s">
        <v>256</v>
      </c>
      <c r="B35" s="17" t="s">
        <v>23</v>
      </c>
      <c r="C35" s="18">
        <v>46213259.020000003</v>
      </c>
      <c r="D35" s="18">
        <v>147262303</v>
      </c>
      <c r="E35" s="18">
        <v>67774804.620000005</v>
      </c>
      <c r="F35" s="19">
        <f t="shared" si="0"/>
        <v>146.65662205443826</v>
      </c>
      <c r="G35" s="19">
        <f t="shared" si="1"/>
        <v>46.0231866807081</v>
      </c>
      <c r="H35" s="20">
        <f t="shared" si="2"/>
        <v>21561545.600000001</v>
      </c>
      <c r="J35" s="39"/>
    </row>
    <row r="36" spans="1:10" ht="12.75" customHeight="1" x14ac:dyDescent="0.25">
      <c r="A36" s="24" t="s">
        <v>241</v>
      </c>
      <c r="B36" s="25" t="s">
        <v>8</v>
      </c>
      <c r="C36" s="26">
        <v>46047911.659999996</v>
      </c>
      <c r="D36" s="26">
        <v>146791803</v>
      </c>
      <c r="E36" s="26">
        <v>67669271.769999996</v>
      </c>
      <c r="F36" s="27">
        <f t="shared" si="0"/>
        <v>146.9540514011662</v>
      </c>
      <c r="G36" s="27">
        <f t="shared" si="1"/>
        <v>46.098808235225505</v>
      </c>
      <c r="H36" s="28">
        <f t="shared" si="2"/>
        <v>21621360.109999999</v>
      </c>
      <c r="J36" s="39"/>
    </row>
    <row r="37" spans="1:10" ht="12.75" customHeight="1" x14ac:dyDescent="0.25">
      <c r="A37" s="24" t="s">
        <v>242</v>
      </c>
      <c r="B37" s="25" t="s">
        <v>9</v>
      </c>
      <c r="C37" s="26">
        <v>165347.35999999999</v>
      </c>
      <c r="D37" s="26">
        <v>470500</v>
      </c>
      <c r="E37" s="26">
        <v>105532.85</v>
      </c>
      <c r="F37" s="27">
        <f t="shared" si="0"/>
        <v>63.824937997195732</v>
      </c>
      <c r="G37" s="27">
        <f t="shared" si="1"/>
        <v>22.429936238044633</v>
      </c>
      <c r="H37" s="28">
        <f t="shared" si="2"/>
        <v>-59814.50999999998</v>
      </c>
      <c r="J37" s="39"/>
    </row>
    <row r="38" spans="1:10" ht="25.5" x14ac:dyDescent="0.25">
      <c r="A38" s="22" t="s">
        <v>257</v>
      </c>
      <c r="B38" s="17" t="s">
        <v>24</v>
      </c>
      <c r="C38" s="18">
        <v>3760020.36</v>
      </c>
      <c r="D38" s="18">
        <v>8961360</v>
      </c>
      <c r="E38" s="18">
        <v>7344339.5499999998</v>
      </c>
      <c r="F38" s="19">
        <f t="shared" si="0"/>
        <v>195.32712184569127</v>
      </c>
      <c r="G38" s="19">
        <f t="shared" si="1"/>
        <v>81.955635640126047</v>
      </c>
      <c r="H38" s="20">
        <f t="shared" si="2"/>
        <v>3584319.19</v>
      </c>
      <c r="J38" s="39"/>
    </row>
    <row r="39" spans="1:10" ht="12.75" customHeight="1" x14ac:dyDescent="0.25">
      <c r="A39" s="24" t="s">
        <v>241</v>
      </c>
      <c r="B39" s="25" t="s">
        <v>8</v>
      </c>
      <c r="C39" s="26">
        <v>3755880.25</v>
      </c>
      <c r="D39" s="26">
        <v>8893360</v>
      </c>
      <c r="E39" s="26">
        <v>7319815.4900000002</v>
      </c>
      <c r="F39" s="27">
        <f t="shared" si="0"/>
        <v>194.88948003600487</v>
      </c>
      <c r="G39" s="27">
        <f t="shared" si="1"/>
        <v>82.306524080887314</v>
      </c>
      <c r="H39" s="28">
        <f t="shared" si="2"/>
        <v>3563935.24</v>
      </c>
      <c r="J39" s="39"/>
    </row>
    <row r="40" spans="1:10" ht="12.75" customHeight="1" x14ac:dyDescent="0.25">
      <c r="A40" s="24" t="s">
        <v>242</v>
      </c>
      <c r="B40" s="25" t="s">
        <v>9</v>
      </c>
      <c r="C40" s="26">
        <v>4140.1099999999997</v>
      </c>
      <c r="D40" s="26">
        <v>68000</v>
      </c>
      <c r="E40" s="26">
        <v>24524.06</v>
      </c>
      <c r="F40" s="27">
        <f t="shared" si="0"/>
        <v>592.3528601897051</v>
      </c>
      <c r="G40" s="27">
        <f t="shared" si="1"/>
        <v>36.064794117647061</v>
      </c>
      <c r="H40" s="28">
        <f t="shared" si="2"/>
        <v>20383.95</v>
      </c>
      <c r="J40" s="39"/>
    </row>
    <row r="41" spans="1:10" ht="12.75" customHeight="1" x14ac:dyDescent="0.25">
      <c r="A41" s="22" t="s">
        <v>258</v>
      </c>
      <c r="B41" s="17" t="s">
        <v>25</v>
      </c>
      <c r="C41" s="18">
        <v>27758453.170000002</v>
      </c>
      <c r="D41" s="18">
        <v>33316862</v>
      </c>
      <c r="E41" s="18">
        <v>32629547.780000001</v>
      </c>
      <c r="F41" s="19">
        <f t="shared" si="0"/>
        <v>117.54814859519782</v>
      </c>
      <c r="G41" s="19">
        <f t="shared" si="1"/>
        <v>97.9370379479316</v>
      </c>
      <c r="H41" s="20">
        <f t="shared" si="2"/>
        <v>4871094.6099999994</v>
      </c>
      <c r="J41" s="39"/>
    </row>
    <row r="42" spans="1:10" ht="12.75" customHeight="1" x14ac:dyDescent="0.25">
      <c r="A42" s="24" t="s">
        <v>241</v>
      </c>
      <c r="B42" s="25" t="s">
        <v>8</v>
      </c>
      <c r="C42" s="26">
        <v>27751246.760000002</v>
      </c>
      <c r="D42" s="26">
        <v>33177362</v>
      </c>
      <c r="E42" s="26">
        <v>32504775.739999998</v>
      </c>
      <c r="F42" s="27">
        <f t="shared" si="0"/>
        <v>117.12906458261048</v>
      </c>
      <c r="G42" s="27">
        <f t="shared" si="1"/>
        <v>97.972755458978327</v>
      </c>
      <c r="H42" s="28">
        <f t="shared" si="2"/>
        <v>4753528.9799999967</v>
      </c>
      <c r="J42" s="39"/>
    </row>
    <row r="43" spans="1:10" ht="12.75" customHeight="1" x14ac:dyDescent="0.25">
      <c r="A43" s="24" t="s">
        <v>242</v>
      </c>
      <c r="B43" s="25" t="s">
        <v>9</v>
      </c>
      <c r="C43" s="26">
        <v>7206.41</v>
      </c>
      <c r="D43" s="26">
        <v>139500</v>
      </c>
      <c r="E43" s="26">
        <v>124772.04</v>
      </c>
      <c r="F43" s="27">
        <f t="shared" si="0"/>
        <v>1731.403569877373</v>
      </c>
      <c r="G43" s="27">
        <f t="shared" si="1"/>
        <v>89.442322580645168</v>
      </c>
      <c r="H43" s="28">
        <f t="shared" si="2"/>
        <v>117565.62999999999</v>
      </c>
      <c r="J43" s="39"/>
    </row>
    <row r="44" spans="1:10" ht="12.75" customHeight="1" x14ac:dyDescent="0.25">
      <c r="A44" s="22" t="s">
        <v>259</v>
      </c>
      <c r="B44" s="17" t="s">
        <v>26</v>
      </c>
      <c r="C44" s="18">
        <v>2290354.31</v>
      </c>
      <c r="D44" s="18">
        <v>5514496</v>
      </c>
      <c r="E44" s="18">
        <v>3805211.99</v>
      </c>
      <c r="F44" s="19">
        <f t="shared" si="0"/>
        <v>166.14075706042181</v>
      </c>
      <c r="G44" s="19">
        <f t="shared" si="1"/>
        <v>69.003803611427045</v>
      </c>
      <c r="H44" s="20">
        <f t="shared" si="2"/>
        <v>1514857.6800000002</v>
      </c>
      <c r="J44" s="39"/>
    </row>
    <row r="45" spans="1:10" ht="12.75" customHeight="1" x14ac:dyDescent="0.25">
      <c r="A45" s="24" t="s">
        <v>241</v>
      </c>
      <c r="B45" s="25" t="s">
        <v>8</v>
      </c>
      <c r="C45" s="26">
        <v>2290354.31</v>
      </c>
      <c r="D45" s="26">
        <v>5201496</v>
      </c>
      <c r="E45" s="26">
        <v>3500840.68</v>
      </c>
      <c r="F45" s="27">
        <f t="shared" si="0"/>
        <v>152.85148960206075</v>
      </c>
      <c r="G45" s="27">
        <f t="shared" si="1"/>
        <v>67.304496244926455</v>
      </c>
      <c r="H45" s="28">
        <f t="shared" si="2"/>
        <v>1210486.3700000001</v>
      </c>
      <c r="J45" s="39"/>
    </row>
    <row r="46" spans="1:10" ht="12.75" customHeight="1" x14ac:dyDescent="0.25">
      <c r="A46" s="24" t="s">
        <v>242</v>
      </c>
      <c r="B46" s="25" t="s">
        <v>9</v>
      </c>
      <c r="C46" s="26"/>
      <c r="D46" s="26">
        <v>313000</v>
      </c>
      <c r="E46" s="26">
        <v>304371.31</v>
      </c>
      <c r="F46" s="27" t="str">
        <f t="shared" si="0"/>
        <v>x</v>
      </c>
      <c r="G46" s="27">
        <f t="shared" si="1"/>
        <v>97.243230031948883</v>
      </c>
      <c r="H46" s="28">
        <f t="shared" si="2"/>
        <v>304371.31</v>
      </c>
      <c r="J46" s="39"/>
    </row>
    <row r="47" spans="1:10" ht="25.5" x14ac:dyDescent="0.25">
      <c r="A47" s="22" t="s">
        <v>260</v>
      </c>
      <c r="B47" s="17" t="s">
        <v>27</v>
      </c>
      <c r="C47" s="18">
        <v>23095385.530000001</v>
      </c>
      <c r="D47" s="18">
        <v>32277762</v>
      </c>
      <c r="E47" s="18">
        <v>23859826.969999999</v>
      </c>
      <c r="F47" s="19">
        <f t="shared" si="0"/>
        <v>103.30993149695213</v>
      </c>
      <c r="G47" s="19">
        <f t="shared" si="1"/>
        <v>73.920326229557048</v>
      </c>
      <c r="H47" s="20">
        <f t="shared" si="2"/>
        <v>764441.43999999762</v>
      </c>
      <c r="J47" s="39"/>
    </row>
    <row r="48" spans="1:10" ht="12.75" customHeight="1" x14ac:dyDescent="0.25">
      <c r="A48" s="24" t="s">
        <v>241</v>
      </c>
      <c r="B48" s="25" t="s">
        <v>8</v>
      </c>
      <c r="C48" s="26">
        <v>23025702.780000001</v>
      </c>
      <c r="D48" s="26">
        <v>31861012</v>
      </c>
      <c r="E48" s="26">
        <v>23540267.809999999</v>
      </c>
      <c r="F48" s="27">
        <f t="shared" si="0"/>
        <v>102.23474190958004</v>
      </c>
      <c r="G48" s="27">
        <f t="shared" si="1"/>
        <v>73.8842438840298</v>
      </c>
      <c r="H48" s="28">
        <f t="shared" si="2"/>
        <v>514565.02999999747</v>
      </c>
      <c r="J48" s="39"/>
    </row>
    <row r="49" spans="1:10" ht="12.75" customHeight="1" x14ac:dyDescent="0.25">
      <c r="A49" s="24" t="s">
        <v>242</v>
      </c>
      <c r="B49" s="25" t="s">
        <v>9</v>
      </c>
      <c r="C49" s="26">
        <v>69682.75</v>
      </c>
      <c r="D49" s="26">
        <v>416750</v>
      </c>
      <c r="E49" s="26">
        <v>319559.15999999997</v>
      </c>
      <c r="F49" s="27">
        <f t="shared" si="0"/>
        <v>458.59148785029288</v>
      </c>
      <c r="G49" s="27">
        <f t="shared" si="1"/>
        <v>76.678862627474501</v>
      </c>
      <c r="H49" s="28">
        <f t="shared" si="2"/>
        <v>249876.40999999997</v>
      </c>
      <c r="J49" s="39"/>
    </row>
    <row r="50" spans="1:10" ht="12.75" customHeight="1" x14ac:dyDescent="0.25">
      <c r="A50" s="22" t="s">
        <v>261</v>
      </c>
      <c r="B50" s="17" t="s">
        <v>28</v>
      </c>
      <c r="C50" s="18">
        <v>754723.46</v>
      </c>
      <c r="D50" s="18">
        <v>2088835</v>
      </c>
      <c r="E50" s="18">
        <v>1210247.1499999999</v>
      </c>
      <c r="F50" s="19">
        <f t="shared" si="0"/>
        <v>160.3563707957349</v>
      </c>
      <c r="G50" s="19">
        <f t="shared" si="1"/>
        <v>57.938858263098801</v>
      </c>
      <c r="H50" s="20">
        <f t="shared" si="2"/>
        <v>455523.68999999994</v>
      </c>
      <c r="J50" s="39"/>
    </row>
    <row r="51" spans="1:10" ht="12.75" customHeight="1" x14ac:dyDescent="0.25">
      <c r="A51" s="24" t="s">
        <v>241</v>
      </c>
      <c r="B51" s="25" t="s">
        <v>8</v>
      </c>
      <c r="C51" s="26">
        <v>754723.46</v>
      </c>
      <c r="D51" s="26">
        <v>2030835</v>
      </c>
      <c r="E51" s="26">
        <v>1201531.1499999999</v>
      </c>
      <c r="F51" s="27">
        <f t="shared" si="0"/>
        <v>159.20151070963132</v>
      </c>
      <c r="G51" s="27">
        <f t="shared" si="1"/>
        <v>59.164390509322516</v>
      </c>
      <c r="H51" s="28">
        <f t="shared" si="2"/>
        <v>446807.68999999994</v>
      </c>
      <c r="J51" s="39"/>
    </row>
    <row r="52" spans="1:10" ht="12.75" customHeight="1" x14ac:dyDescent="0.25">
      <c r="A52" s="24" t="s">
        <v>242</v>
      </c>
      <c r="B52" s="25" t="s">
        <v>9</v>
      </c>
      <c r="C52" s="26"/>
      <c r="D52" s="26">
        <v>58000</v>
      </c>
      <c r="E52" s="26">
        <v>8716</v>
      </c>
      <c r="F52" s="27" t="str">
        <f t="shared" si="0"/>
        <v>x</v>
      </c>
      <c r="G52" s="27">
        <f t="shared" si="1"/>
        <v>15.027586206896551</v>
      </c>
      <c r="H52" s="28">
        <f t="shared" si="2"/>
        <v>8716</v>
      </c>
      <c r="J52" s="39"/>
    </row>
    <row r="53" spans="1:10" ht="12.75" customHeight="1" x14ac:dyDescent="0.25">
      <c r="A53" s="22" t="s">
        <v>262</v>
      </c>
      <c r="B53" s="17" t="s">
        <v>29</v>
      </c>
      <c r="C53" s="18">
        <v>1368274.49</v>
      </c>
      <c r="D53" s="18">
        <v>1902794</v>
      </c>
      <c r="E53" s="18">
        <v>1496531.85</v>
      </c>
      <c r="F53" s="19">
        <f t="shared" si="0"/>
        <v>109.37365718190068</v>
      </c>
      <c r="G53" s="19">
        <f t="shared" si="1"/>
        <v>78.649178523791861</v>
      </c>
      <c r="H53" s="20">
        <f t="shared" si="2"/>
        <v>128257.3600000001</v>
      </c>
      <c r="J53" s="39"/>
    </row>
    <row r="54" spans="1:10" ht="12.75" customHeight="1" x14ac:dyDescent="0.25">
      <c r="A54" s="24" t="s">
        <v>241</v>
      </c>
      <c r="B54" s="25" t="s">
        <v>8</v>
      </c>
      <c r="C54" s="26">
        <v>1366298.38</v>
      </c>
      <c r="D54" s="26">
        <v>1868794</v>
      </c>
      <c r="E54" s="26">
        <v>1476868.69</v>
      </c>
      <c r="F54" s="27">
        <f t="shared" si="0"/>
        <v>108.09269129046322</v>
      </c>
      <c r="G54" s="27">
        <f t="shared" si="1"/>
        <v>79.027901951739992</v>
      </c>
      <c r="H54" s="28">
        <f t="shared" si="2"/>
        <v>110570.31000000006</v>
      </c>
      <c r="J54" s="39"/>
    </row>
    <row r="55" spans="1:10" ht="12.75" customHeight="1" x14ac:dyDescent="0.25">
      <c r="A55" s="24" t="s">
        <v>242</v>
      </c>
      <c r="B55" s="25" t="s">
        <v>9</v>
      </c>
      <c r="C55" s="26">
        <v>1976.11</v>
      </c>
      <c r="D55" s="26">
        <v>34000</v>
      </c>
      <c r="E55" s="26">
        <v>19663.16</v>
      </c>
      <c r="F55" s="27">
        <f t="shared" si="0"/>
        <v>995.04379816913035</v>
      </c>
      <c r="G55" s="27">
        <f t="shared" si="1"/>
        <v>57.832823529411762</v>
      </c>
      <c r="H55" s="28">
        <f t="shared" si="2"/>
        <v>17687.05</v>
      </c>
      <c r="J55" s="39"/>
    </row>
    <row r="56" spans="1:10" ht="12.75" customHeight="1" x14ac:dyDescent="0.25">
      <c r="A56" s="22" t="s">
        <v>263</v>
      </c>
      <c r="B56" s="17" t="s">
        <v>30</v>
      </c>
      <c r="C56" s="18">
        <v>7300617.6299999999</v>
      </c>
      <c r="D56" s="18">
        <v>13714710</v>
      </c>
      <c r="E56" s="18">
        <v>8521768.6699999999</v>
      </c>
      <c r="F56" s="19">
        <f t="shared" si="0"/>
        <v>116.72668124655641</v>
      </c>
      <c r="G56" s="19">
        <f t="shared" si="1"/>
        <v>62.135974220380888</v>
      </c>
      <c r="H56" s="20">
        <f t="shared" si="2"/>
        <v>1221151.04</v>
      </c>
      <c r="J56" s="39"/>
    </row>
    <row r="57" spans="1:10" ht="12.75" customHeight="1" x14ac:dyDescent="0.25">
      <c r="A57" s="24" t="s">
        <v>241</v>
      </c>
      <c r="B57" s="25" t="s">
        <v>8</v>
      </c>
      <c r="C57" s="26">
        <v>7289290.2199999997</v>
      </c>
      <c r="D57" s="26">
        <v>13619710</v>
      </c>
      <c r="E57" s="26">
        <v>8446091.4399999995</v>
      </c>
      <c r="F57" s="27">
        <f t="shared" si="0"/>
        <v>115.86987463917988</v>
      </c>
      <c r="G57" s="27">
        <f t="shared" si="1"/>
        <v>62.013739205900855</v>
      </c>
      <c r="H57" s="28">
        <f t="shared" si="2"/>
        <v>1156801.2199999997</v>
      </c>
      <c r="J57" s="39"/>
    </row>
    <row r="58" spans="1:10" ht="12.75" customHeight="1" x14ac:dyDescent="0.25">
      <c r="A58" s="24" t="s">
        <v>242</v>
      </c>
      <c r="B58" s="25" t="s">
        <v>9</v>
      </c>
      <c r="C58" s="26">
        <v>11327.41</v>
      </c>
      <c r="D58" s="26">
        <v>95000</v>
      </c>
      <c r="E58" s="26">
        <v>75677.23</v>
      </c>
      <c r="F58" s="27">
        <f t="shared" si="0"/>
        <v>668.08943968656558</v>
      </c>
      <c r="G58" s="27">
        <f t="shared" si="1"/>
        <v>79.660242105263151</v>
      </c>
      <c r="H58" s="28">
        <f t="shared" si="2"/>
        <v>64349.819999999992</v>
      </c>
      <c r="J58" s="39"/>
    </row>
    <row r="59" spans="1:10" ht="12.75" customHeight="1" x14ac:dyDescent="0.25">
      <c r="A59" s="22" t="s">
        <v>264</v>
      </c>
      <c r="B59" s="17" t="s">
        <v>31</v>
      </c>
      <c r="C59" s="18">
        <v>7337262.0899999999</v>
      </c>
      <c r="D59" s="18">
        <v>38730922</v>
      </c>
      <c r="E59" s="18">
        <v>31202762.809999999</v>
      </c>
      <c r="F59" s="19">
        <f t="shared" si="0"/>
        <v>425.26438918580317</v>
      </c>
      <c r="G59" s="19">
        <f t="shared" si="1"/>
        <v>80.562922850119605</v>
      </c>
      <c r="H59" s="20">
        <f t="shared" si="2"/>
        <v>23865500.719999999</v>
      </c>
      <c r="J59" s="39"/>
    </row>
    <row r="60" spans="1:10" ht="12.75" customHeight="1" x14ac:dyDescent="0.25">
      <c r="A60" s="24" t="s">
        <v>241</v>
      </c>
      <c r="B60" s="25" t="s">
        <v>8</v>
      </c>
      <c r="C60" s="26">
        <v>7336877.4400000004</v>
      </c>
      <c r="D60" s="26">
        <v>38644922</v>
      </c>
      <c r="E60" s="26">
        <v>31180420.18</v>
      </c>
      <c r="F60" s="27">
        <f t="shared" si="0"/>
        <v>424.98215944029721</v>
      </c>
      <c r="G60" s="27">
        <f t="shared" si="1"/>
        <v>80.684391548260862</v>
      </c>
      <c r="H60" s="28">
        <f t="shared" si="2"/>
        <v>23843542.739999998</v>
      </c>
      <c r="J60" s="39"/>
    </row>
    <row r="61" spans="1:10" ht="12.75" customHeight="1" x14ac:dyDescent="0.25">
      <c r="A61" s="24" t="s">
        <v>242</v>
      </c>
      <c r="B61" s="25" t="s">
        <v>9</v>
      </c>
      <c r="C61" s="26">
        <v>384.65</v>
      </c>
      <c r="D61" s="26">
        <v>86000</v>
      </c>
      <c r="E61" s="26">
        <v>22342.63</v>
      </c>
      <c r="F61" s="27">
        <f t="shared" si="0"/>
        <v>5808.5610295073448</v>
      </c>
      <c r="G61" s="27">
        <f t="shared" si="1"/>
        <v>25.979802325581396</v>
      </c>
      <c r="H61" s="28">
        <f t="shared" si="2"/>
        <v>21957.98</v>
      </c>
      <c r="J61" s="39"/>
    </row>
    <row r="62" spans="1:10" ht="12.75" customHeight="1" x14ac:dyDescent="0.25">
      <c r="A62" s="22" t="s">
        <v>265</v>
      </c>
      <c r="B62" s="17" t="s">
        <v>32</v>
      </c>
      <c r="C62" s="18">
        <v>1564612.05</v>
      </c>
      <c r="D62" s="18">
        <v>4330444</v>
      </c>
      <c r="E62" s="18">
        <v>2698872.19</v>
      </c>
      <c r="F62" s="19">
        <f t="shared" si="0"/>
        <v>172.49465706211325</v>
      </c>
      <c r="G62" s="19">
        <f t="shared" si="1"/>
        <v>62.323221129288356</v>
      </c>
      <c r="H62" s="20">
        <f t="shared" si="2"/>
        <v>1134260.1399999999</v>
      </c>
      <c r="J62" s="39"/>
    </row>
    <row r="63" spans="1:10" ht="12.75" customHeight="1" x14ac:dyDescent="0.25">
      <c r="A63" s="24" t="s">
        <v>241</v>
      </c>
      <c r="B63" s="25" t="s">
        <v>8</v>
      </c>
      <c r="C63" s="26">
        <v>1559389.77</v>
      </c>
      <c r="D63" s="26">
        <v>4285294</v>
      </c>
      <c r="E63" s="26">
        <v>2689617.22</v>
      </c>
      <c r="F63" s="27">
        <f t="shared" si="0"/>
        <v>172.4788293307837</v>
      </c>
      <c r="G63" s="27">
        <f t="shared" si="1"/>
        <v>62.763890178830209</v>
      </c>
      <c r="H63" s="28">
        <f t="shared" si="2"/>
        <v>1130227.4500000002</v>
      </c>
      <c r="J63" s="39"/>
    </row>
    <row r="64" spans="1:10" ht="12.75" customHeight="1" x14ac:dyDescent="0.25">
      <c r="A64" s="24" t="s">
        <v>242</v>
      </c>
      <c r="B64" s="25" t="s">
        <v>9</v>
      </c>
      <c r="C64" s="26">
        <v>5222.28</v>
      </c>
      <c r="D64" s="26">
        <v>45150</v>
      </c>
      <c r="E64" s="26">
        <v>9254.9699999999993</v>
      </c>
      <c r="F64" s="27">
        <f t="shared" si="0"/>
        <v>177.22086904570418</v>
      </c>
      <c r="G64" s="27">
        <f t="shared" si="1"/>
        <v>20.498272425249166</v>
      </c>
      <c r="H64" s="28">
        <f t="shared" si="2"/>
        <v>4032.6899999999996</v>
      </c>
      <c r="J64" s="39"/>
    </row>
    <row r="65" spans="1:10" ht="12.75" customHeight="1" x14ac:dyDescent="0.25">
      <c r="A65" s="22" t="s">
        <v>266</v>
      </c>
      <c r="B65" s="17" t="s">
        <v>33</v>
      </c>
      <c r="C65" s="18">
        <v>20272813.57</v>
      </c>
      <c r="D65" s="18">
        <v>20634210</v>
      </c>
      <c r="E65" s="18">
        <v>15590486.26</v>
      </c>
      <c r="F65" s="19">
        <f t="shared" si="0"/>
        <v>76.903416519703143</v>
      </c>
      <c r="G65" s="19">
        <f t="shared" si="1"/>
        <v>75.556497001823672</v>
      </c>
      <c r="H65" s="20">
        <f t="shared" si="2"/>
        <v>-4682327.3100000005</v>
      </c>
      <c r="J65" s="39"/>
    </row>
    <row r="66" spans="1:10" ht="12.75" customHeight="1" x14ac:dyDescent="0.25">
      <c r="A66" s="24" t="s">
        <v>241</v>
      </c>
      <c r="B66" s="25" t="s">
        <v>8</v>
      </c>
      <c r="C66" s="26">
        <v>20272786.09</v>
      </c>
      <c r="D66" s="26">
        <v>20610210</v>
      </c>
      <c r="E66" s="26">
        <v>15590486.26</v>
      </c>
      <c r="F66" s="27">
        <f t="shared" si="0"/>
        <v>76.903520763188794</v>
      </c>
      <c r="G66" s="27">
        <f t="shared" si="1"/>
        <v>75.644480381325565</v>
      </c>
      <c r="H66" s="28">
        <f t="shared" si="2"/>
        <v>-4682299.83</v>
      </c>
      <c r="J66" s="39"/>
    </row>
    <row r="67" spans="1:10" ht="12.75" customHeight="1" x14ac:dyDescent="0.25">
      <c r="A67" s="24" t="s">
        <v>242</v>
      </c>
      <c r="B67" s="25" t="s">
        <v>9</v>
      </c>
      <c r="C67" s="26">
        <v>27.48</v>
      </c>
      <c r="D67" s="26">
        <v>24000</v>
      </c>
      <c r="E67" s="26"/>
      <c r="F67" s="27">
        <f t="shared" ref="F67:F130" si="3">IF(C67=0,"x",E67/C67*100)</f>
        <v>0</v>
      </c>
      <c r="G67" s="27">
        <f t="shared" ref="G67:G130" si="4">IF(D67=0,"x",E67/D67*100)</f>
        <v>0</v>
      </c>
      <c r="H67" s="28">
        <f t="shared" si="2"/>
        <v>-27.48</v>
      </c>
      <c r="J67" s="39"/>
    </row>
    <row r="68" spans="1:10" ht="12.75" customHeight="1" x14ac:dyDescent="0.25">
      <c r="A68" s="22" t="s">
        <v>267</v>
      </c>
      <c r="B68" s="17" t="s">
        <v>34</v>
      </c>
      <c r="C68" s="18">
        <v>4658213.79</v>
      </c>
      <c r="D68" s="18">
        <v>3036738</v>
      </c>
      <c r="E68" s="18">
        <v>1279182.8899999999</v>
      </c>
      <c r="F68" s="19">
        <f t="shared" si="3"/>
        <v>27.460802523621396</v>
      </c>
      <c r="G68" s="19">
        <f t="shared" si="4"/>
        <v>42.123584253893483</v>
      </c>
      <c r="H68" s="20">
        <f t="shared" ref="H68:H131" si="5">+E68-C68</f>
        <v>-3379030.9000000004</v>
      </c>
      <c r="J68" s="39"/>
    </row>
    <row r="69" spans="1:10" ht="12.75" customHeight="1" x14ac:dyDescent="0.25">
      <c r="A69" s="24" t="s">
        <v>241</v>
      </c>
      <c r="B69" s="25" t="s">
        <v>8</v>
      </c>
      <c r="C69" s="26">
        <v>4650090.8499999996</v>
      </c>
      <c r="D69" s="26">
        <v>3005738</v>
      </c>
      <c r="E69" s="26">
        <v>1276287.74</v>
      </c>
      <c r="F69" s="27">
        <f t="shared" si="3"/>
        <v>27.446511932127095</v>
      </c>
      <c r="G69" s="27">
        <f t="shared" si="4"/>
        <v>42.461709570162135</v>
      </c>
      <c r="H69" s="28">
        <f t="shared" si="5"/>
        <v>-3373803.1099999994</v>
      </c>
      <c r="J69" s="39"/>
    </row>
    <row r="70" spans="1:10" ht="12.75" customHeight="1" x14ac:dyDescent="0.25">
      <c r="A70" s="24" t="s">
        <v>242</v>
      </c>
      <c r="B70" s="25" t="s">
        <v>9</v>
      </c>
      <c r="C70" s="26">
        <v>8122.94</v>
      </c>
      <c r="D70" s="26">
        <v>31000</v>
      </c>
      <c r="E70" s="26">
        <v>2895.15</v>
      </c>
      <c r="F70" s="27">
        <f t="shared" si="3"/>
        <v>35.641651914208403</v>
      </c>
      <c r="G70" s="27">
        <f t="shared" si="4"/>
        <v>9.3391935483870974</v>
      </c>
      <c r="H70" s="28">
        <f t="shared" si="5"/>
        <v>-5227.7899999999991</v>
      </c>
      <c r="J70" s="39"/>
    </row>
    <row r="71" spans="1:10" ht="12.75" customHeight="1" x14ac:dyDescent="0.25">
      <c r="A71" s="22" t="s">
        <v>268</v>
      </c>
      <c r="B71" s="17" t="s">
        <v>35</v>
      </c>
      <c r="C71" s="18">
        <v>3415110.09</v>
      </c>
      <c r="D71" s="18">
        <v>0</v>
      </c>
      <c r="E71" s="18"/>
      <c r="F71" s="19">
        <f t="shared" si="3"/>
        <v>0</v>
      </c>
      <c r="G71" s="19" t="str">
        <f t="shared" si="4"/>
        <v>x</v>
      </c>
      <c r="H71" s="20">
        <f t="shared" si="5"/>
        <v>-3415110.09</v>
      </c>
      <c r="J71" s="39"/>
    </row>
    <row r="72" spans="1:10" ht="12.75" customHeight="1" x14ac:dyDescent="0.25">
      <c r="A72" s="24" t="s">
        <v>241</v>
      </c>
      <c r="B72" s="25" t="s">
        <v>8</v>
      </c>
      <c r="C72" s="26">
        <v>3396577.83</v>
      </c>
      <c r="D72" s="26">
        <v>0</v>
      </c>
      <c r="E72" s="26"/>
      <c r="F72" s="27">
        <f t="shared" si="3"/>
        <v>0</v>
      </c>
      <c r="G72" s="27" t="str">
        <f t="shared" si="4"/>
        <v>x</v>
      </c>
      <c r="H72" s="28">
        <f t="shared" si="5"/>
        <v>-3396577.83</v>
      </c>
      <c r="J72" s="39"/>
    </row>
    <row r="73" spans="1:10" ht="12.75" customHeight="1" x14ac:dyDescent="0.25">
      <c r="A73" s="24" t="s">
        <v>242</v>
      </c>
      <c r="B73" s="25" t="s">
        <v>9</v>
      </c>
      <c r="C73" s="26">
        <v>18532.259999999998</v>
      </c>
      <c r="D73" s="26">
        <v>0</v>
      </c>
      <c r="E73" s="26"/>
      <c r="F73" s="27">
        <f t="shared" si="3"/>
        <v>0</v>
      </c>
      <c r="G73" s="27" t="str">
        <f t="shared" si="4"/>
        <v>x</v>
      </c>
      <c r="H73" s="28">
        <f t="shared" si="5"/>
        <v>-18532.259999999998</v>
      </c>
      <c r="J73" s="39"/>
    </row>
    <row r="74" spans="1:10" ht="12.75" customHeight="1" x14ac:dyDescent="0.25">
      <c r="A74" s="22" t="s">
        <v>269</v>
      </c>
      <c r="B74" s="17" t="s">
        <v>36</v>
      </c>
      <c r="C74" s="18">
        <v>476261.46</v>
      </c>
      <c r="D74" s="18">
        <v>912364</v>
      </c>
      <c r="E74" s="18">
        <v>524008.26</v>
      </c>
      <c r="F74" s="19">
        <f t="shared" si="3"/>
        <v>110.025333563627</v>
      </c>
      <c r="G74" s="19">
        <f t="shared" si="4"/>
        <v>57.434122784327315</v>
      </c>
      <c r="H74" s="20">
        <f t="shared" si="5"/>
        <v>47746.799999999988</v>
      </c>
      <c r="J74" s="39"/>
    </row>
    <row r="75" spans="1:10" ht="12.75" customHeight="1" x14ac:dyDescent="0.25">
      <c r="A75" s="24" t="s">
        <v>241</v>
      </c>
      <c r="B75" s="25" t="s">
        <v>8</v>
      </c>
      <c r="C75" s="26">
        <v>476137.82</v>
      </c>
      <c r="D75" s="26">
        <v>881864</v>
      </c>
      <c r="E75" s="26">
        <v>503389.02</v>
      </c>
      <c r="F75" s="27">
        <f t="shared" si="3"/>
        <v>105.72338488045332</v>
      </c>
      <c r="G75" s="27">
        <f t="shared" si="4"/>
        <v>57.082386853301649</v>
      </c>
      <c r="H75" s="28">
        <f t="shared" si="5"/>
        <v>27251.200000000012</v>
      </c>
      <c r="J75" s="39"/>
    </row>
    <row r="76" spans="1:10" ht="12.75" customHeight="1" x14ac:dyDescent="0.25">
      <c r="A76" s="24" t="s">
        <v>242</v>
      </c>
      <c r="B76" s="25" t="s">
        <v>9</v>
      </c>
      <c r="C76" s="26">
        <v>123.64</v>
      </c>
      <c r="D76" s="26">
        <v>30500</v>
      </c>
      <c r="E76" s="26">
        <v>20619.240000000002</v>
      </c>
      <c r="F76" s="27">
        <f t="shared" si="3"/>
        <v>16676.83597541249</v>
      </c>
      <c r="G76" s="27">
        <f t="shared" si="4"/>
        <v>67.604065573770498</v>
      </c>
      <c r="H76" s="28">
        <f t="shared" si="5"/>
        <v>20495.600000000002</v>
      </c>
      <c r="J76" s="39"/>
    </row>
    <row r="77" spans="1:10" ht="12.75" customHeight="1" x14ac:dyDescent="0.25">
      <c r="A77" s="16" t="s">
        <v>270</v>
      </c>
      <c r="B77" s="17" t="s">
        <v>37</v>
      </c>
      <c r="C77" s="18">
        <v>15615486768.26</v>
      </c>
      <c r="D77" s="18">
        <v>18701181816</v>
      </c>
      <c r="E77" s="18">
        <v>13954174772.389999</v>
      </c>
      <c r="F77" s="19">
        <f t="shared" si="3"/>
        <v>89.36112578157487</v>
      </c>
      <c r="G77" s="19">
        <f t="shared" si="4"/>
        <v>74.61653979777553</v>
      </c>
      <c r="H77" s="20">
        <f t="shared" si="5"/>
        <v>-1661311995.8700008</v>
      </c>
      <c r="J77" s="39"/>
    </row>
    <row r="78" spans="1:10" ht="12.75" customHeight="1" x14ac:dyDescent="0.25">
      <c r="A78" s="22" t="s">
        <v>271</v>
      </c>
      <c r="B78" s="17" t="s">
        <v>38</v>
      </c>
      <c r="C78" s="18">
        <v>201770656.74000001</v>
      </c>
      <c r="D78" s="18">
        <v>294097436</v>
      </c>
      <c r="E78" s="18">
        <v>161025293.36000001</v>
      </c>
      <c r="F78" s="19">
        <f t="shared" si="3"/>
        <v>79.8061006301307</v>
      </c>
      <c r="G78" s="19">
        <f t="shared" si="4"/>
        <v>54.752362193324252</v>
      </c>
      <c r="H78" s="20">
        <f t="shared" si="5"/>
        <v>-40745363.379999995</v>
      </c>
      <c r="J78" s="39"/>
    </row>
    <row r="79" spans="1:10" ht="12.75" customHeight="1" x14ac:dyDescent="0.25">
      <c r="A79" s="24" t="s">
        <v>241</v>
      </c>
      <c r="B79" s="25" t="s">
        <v>8</v>
      </c>
      <c r="C79" s="26">
        <v>98030242.310000002</v>
      </c>
      <c r="D79" s="26">
        <v>162049990</v>
      </c>
      <c r="E79" s="26">
        <v>108286267.93000001</v>
      </c>
      <c r="F79" s="27">
        <f t="shared" si="3"/>
        <v>110.46210371241099</v>
      </c>
      <c r="G79" s="27">
        <f t="shared" si="4"/>
        <v>66.822755083169099</v>
      </c>
      <c r="H79" s="28">
        <f t="shared" si="5"/>
        <v>10256025.620000005</v>
      </c>
      <c r="J79" s="39"/>
    </row>
    <row r="80" spans="1:10" ht="12.75" customHeight="1" x14ac:dyDescent="0.25">
      <c r="A80" s="24" t="s">
        <v>242</v>
      </c>
      <c r="B80" s="25" t="s">
        <v>9</v>
      </c>
      <c r="C80" s="26">
        <v>103740414.43000001</v>
      </c>
      <c r="D80" s="26">
        <v>132047446</v>
      </c>
      <c r="E80" s="26">
        <v>52739025.43</v>
      </c>
      <c r="F80" s="27">
        <f t="shared" si="3"/>
        <v>50.837492523789983</v>
      </c>
      <c r="G80" s="27">
        <f t="shared" si="4"/>
        <v>39.939451331758434</v>
      </c>
      <c r="H80" s="28">
        <f t="shared" si="5"/>
        <v>-51001389.000000007</v>
      </c>
      <c r="J80" s="39"/>
    </row>
    <row r="81" spans="1:10" ht="12.75" customHeight="1" x14ac:dyDescent="0.25">
      <c r="A81" s="22" t="s">
        <v>272</v>
      </c>
      <c r="B81" s="17" t="s">
        <v>39</v>
      </c>
      <c r="C81" s="18">
        <v>14249567806.450001</v>
      </c>
      <c r="D81" s="18">
        <v>16706933011</v>
      </c>
      <c r="E81" s="18">
        <v>12683437376.51</v>
      </c>
      <c r="F81" s="19">
        <f t="shared" si="3"/>
        <v>89.009277676259785</v>
      </c>
      <c r="G81" s="19">
        <f t="shared" si="4"/>
        <v>75.917209748546355</v>
      </c>
      <c r="H81" s="20">
        <f t="shared" si="5"/>
        <v>-1566130429.9400005</v>
      </c>
      <c r="J81" s="39"/>
    </row>
    <row r="82" spans="1:10" ht="12.75" customHeight="1" x14ac:dyDescent="0.25">
      <c r="A82" s="24" t="s">
        <v>241</v>
      </c>
      <c r="B82" s="25" t="s">
        <v>8</v>
      </c>
      <c r="C82" s="26">
        <v>14249566605.25</v>
      </c>
      <c r="D82" s="26">
        <v>16706233011</v>
      </c>
      <c r="E82" s="26">
        <v>12683437376.51</v>
      </c>
      <c r="F82" s="27">
        <f t="shared" si="3"/>
        <v>89.009285179501617</v>
      </c>
      <c r="G82" s="27">
        <f t="shared" si="4"/>
        <v>75.92039071979157</v>
      </c>
      <c r="H82" s="28">
        <f t="shared" si="5"/>
        <v>-1566129228.7399998</v>
      </c>
      <c r="J82" s="39"/>
    </row>
    <row r="83" spans="1:10" ht="12.75" customHeight="1" x14ac:dyDescent="0.25">
      <c r="A83" s="24" t="s">
        <v>242</v>
      </c>
      <c r="B83" s="25" t="s">
        <v>9</v>
      </c>
      <c r="C83" s="26">
        <v>1201.2</v>
      </c>
      <c r="D83" s="26">
        <v>700000</v>
      </c>
      <c r="E83" s="26"/>
      <c r="F83" s="27">
        <f t="shared" si="3"/>
        <v>0</v>
      </c>
      <c r="G83" s="27">
        <f t="shared" si="4"/>
        <v>0</v>
      </c>
      <c r="H83" s="28">
        <f t="shared" si="5"/>
        <v>-1201.2</v>
      </c>
      <c r="J83" s="39"/>
    </row>
    <row r="84" spans="1:10" ht="12.75" customHeight="1" x14ac:dyDescent="0.25">
      <c r="A84" s="22" t="s">
        <v>273</v>
      </c>
      <c r="B84" s="17" t="s">
        <v>40</v>
      </c>
      <c r="C84" s="18">
        <v>412265643.22000003</v>
      </c>
      <c r="D84" s="18">
        <v>588826912</v>
      </c>
      <c r="E84" s="18">
        <v>395263603.62</v>
      </c>
      <c r="F84" s="19">
        <f t="shared" si="3"/>
        <v>95.875950402462436</v>
      </c>
      <c r="G84" s="19">
        <f t="shared" si="4"/>
        <v>67.127299307270789</v>
      </c>
      <c r="H84" s="20">
        <f t="shared" si="5"/>
        <v>-17002039.600000024</v>
      </c>
      <c r="J84" s="39"/>
    </row>
    <row r="85" spans="1:10" ht="12.75" customHeight="1" x14ac:dyDescent="0.25">
      <c r="A85" s="24" t="s">
        <v>241</v>
      </c>
      <c r="B85" s="25" t="s">
        <v>8</v>
      </c>
      <c r="C85" s="26">
        <v>410634491.05000001</v>
      </c>
      <c r="D85" s="26">
        <v>563162062</v>
      </c>
      <c r="E85" s="26">
        <v>392529583.07999998</v>
      </c>
      <c r="F85" s="27">
        <f t="shared" si="3"/>
        <v>95.590991900435483</v>
      </c>
      <c r="G85" s="27">
        <f t="shared" si="4"/>
        <v>69.700998978159149</v>
      </c>
      <c r="H85" s="28">
        <f t="shared" si="5"/>
        <v>-18104907.970000029</v>
      </c>
      <c r="J85" s="39"/>
    </row>
    <row r="86" spans="1:10" ht="12.75" customHeight="1" x14ac:dyDescent="0.25">
      <c r="A86" s="24" t="s">
        <v>242</v>
      </c>
      <c r="B86" s="25" t="s">
        <v>9</v>
      </c>
      <c r="C86" s="26">
        <v>1631152.17</v>
      </c>
      <c r="D86" s="26">
        <v>25664850</v>
      </c>
      <c r="E86" s="26">
        <v>2734020.54</v>
      </c>
      <c r="F86" s="27">
        <f t="shared" si="3"/>
        <v>167.61284387096762</v>
      </c>
      <c r="G86" s="27">
        <f t="shared" si="4"/>
        <v>10.652782073536374</v>
      </c>
      <c r="H86" s="28">
        <f t="shared" si="5"/>
        <v>1102868.3700000001</v>
      </c>
      <c r="J86" s="39"/>
    </row>
    <row r="87" spans="1:10" ht="12.75" customHeight="1" x14ac:dyDescent="0.25">
      <c r="A87" s="22" t="s">
        <v>274</v>
      </c>
      <c r="B87" s="17" t="s">
        <v>41</v>
      </c>
      <c r="C87" s="18">
        <v>630638392.11000001</v>
      </c>
      <c r="D87" s="18">
        <v>909762678</v>
      </c>
      <c r="E87" s="18">
        <v>607354271.98000002</v>
      </c>
      <c r="F87" s="19">
        <f t="shared" si="3"/>
        <v>96.307849249060837</v>
      </c>
      <c r="G87" s="19">
        <f t="shared" si="4"/>
        <v>66.75963816356952</v>
      </c>
      <c r="H87" s="20">
        <f t="shared" si="5"/>
        <v>-23284120.129999995</v>
      </c>
      <c r="J87" s="39"/>
    </row>
    <row r="88" spans="1:10" ht="12.75" customHeight="1" x14ac:dyDescent="0.25">
      <c r="A88" s="24" t="s">
        <v>241</v>
      </c>
      <c r="B88" s="25" t="s">
        <v>8</v>
      </c>
      <c r="C88" s="26">
        <v>598275161.49000001</v>
      </c>
      <c r="D88" s="26">
        <v>810912678</v>
      </c>
      <c r="E88" s="26">
        <v>580974501.34000003</v>
      </c>
      <c r="F88" s="27">
        <f t="shared" si="3"/>
        <v>97.108243620391519</v>
      </c>
      <c r="G88" s="27">
        <f t="shared" si="4"/>
        <v>71.644520686603457</v>
      </c>
      <c r="H88" s="28">
        <f t="shared" si="5"/>
        <v>-17300660.149999976</v>
      </c>
      <c r="J88" s="39"/>
    </row>
    <row r="89" spans="1:10" ht="12.75" customHeight="1" x14ac:dyDescent="0.25">
      <c r="A89" s="24" t="s">
        <v>242</v>
      </c>
      <c r="B89" s="25" t="s">
        <v>9</v>
      </c>
      <c r="C89" s="26">
        <v>32363230.620000001</v>
      </c>
      <c r="D89" s="26">
        <v>98850000</v>
      </c>
      <c r="E89" s="26">
        <v>26379770.640000001</v>
      </c>
      <c r="F89" s="27">
        <f t="shared" si="3"/>
        <v>81.511549170550637</v>
      </c>
      <c r="G89" s="27">
        <f t="shared" si="4"/>
        <v>26.686667314112295</v>
      </c>
      <c r="H89" s="28">
        <f t="shared" si="5"/>
        <v>-5983459.9800000004</v>
      </c>
      <c r="J89" s="39"/>
    </row>
    <row r="90" spans="1:10" ht="12.75" customHeight="1" x14ac:dyDescent="0.25">
      <c r="A90" s="22" t="s">
        <v>275</v>
      </c>
      <c r="B90" s="17" t="s">
        <v>42</v>
      </c>
      <c r="C90" s="18">
        <v>14201463.720000001</v>
      </c>
      <c r="D90" s="18">
        <v>19176282</v>
      </c>
      <c r="E90" s="18">
        <v>12033079.779999999</v>
      </c>
      <c r="F90" s="19">
        <f t="shared" si="3"/>
        <v>84.731264447436828</v>
      </c>
      <c r="G90" s="19">
        <f t="shared" si="4"/>
        <v>62.749806140731557</v>
      </c>
      <c r="H90" s="20">
        <f t="shared" si="5"/>
        <v>-2168383.9400000013</v>
      </c>
      <c r="J90" s="39"/>
    </row>
    <row r="91" spans="1:10" ht="12.75" customHeight="1" x14ac:dyDescent="0.25">
      <c r="A91" s="24" t="s">
        <v>241</v>
      </c>
      <c r="B91" s="25" t="s">
        <v>8</v>
      </c>
      <c r="C91" s="26">
        <v>13522960.279999999</v>
      </c>
      <c r="D91" s="26">
        <v>18861282</v>
      </c>
      <c r="E91" s="26">
        <v>11892601.57</v>
      </c>
      <c r="F91" s="27">
        <f t="shared" si="3"/>
        <v>87.943773580321434</v>
      </c>
      <c r="G91" s="27">
        <f t="shared" si="4"/>
        <v>63.052986377065992</v>
      </c>
      <c r="H91" s="28">
        <f t="shared" si="5"/>
        <v>-1630358.709999999</v>
      </c>
      <c r="J91" s="39"/>
    </row>
    <row r="92" spans="1:10" ht="12.75" customHeight="1" x14ac:dyDescent="0.25">
      <c r="A92" s="24" t="s">
        <v>242</v>
      </c>
      <c r="B92" s="25" t="s">
        <v>9</v>
      </c>
      <c r="C92" s="26">
        <v>678503.44</v>
      </c>
      <c r="D92" s="26">
        <v>315000</v>
      </c>
      <c r="E92" s="26">
        <v>140478.21</v>
      </c>
      <c r="F92" s="27">
        <f t="shared" si="3"/>
        <v>20.704126422704654</v>
      </c>
      <c r="G92" s="27">
        <f t="shared" si="4"/>
        <v>44.596257142857141</v>
      </c>
      <c r="H92" s="28">
        <f t="shared" si="5"/>
        <v>-538025.23</v>
      </c>
      <c r="J92" s="39"/>
    </row>
    <row r="93" spans="1:10" ht="12.75" customHeight="1" x14ac:dyDescent="0.25">
      <c r="A93" s="22" t="s">
        <v>276</v>
      </c>
      <c r="B93" s="17" t="s">
        <v>43</v>
      </c>
      <c r="C93" s="18">
        <v>106408978.8</v>
      </c>
      <c r="D93" s="18">
        <v>181385497</v>
      </c>
      <c r="E93" s="18">
        <v>94563704.310000002</v>
      </c>
      <c r="F93" s="19">
        <f t="shared" si="3"/>
        <v>88.868162608473426</v>
      </c>
      <c r="G93" s="19">
        <f t="shared" si="4"/>
        <v>52.134104365576704</v>
      </c>
      <c r="H93" s="20">
        <f t="shared" si="5"/>
        <v>-11845274.489999995</v>
      </c>
      <c r="J93" s="39"/>
    </row>
    <row r="94" spans="1:10" ht="12.75" customHeight="1" x14ac:dyDescent="0.25">
      <c r="A94" s="24" t="s">
        <v>241</v>
      </c>
      <c r="B94" s="25" t="s">
        <v>8</v>
      </c>
      <c r="C94" s="26">
        <v>106257136.45999999</v>
      </c>
      <c r="D94" s="26">
        <v>181225497</v>
      </c>
      <c r="E94" s="26">
        <v>94510569.569999993</v>
      </c>
      <c r="F94" s="27">
        <f t="shared" si="3"/>
        <v>88.945150150529471</v>
      </c>
      <c r="G94" s="27">
        <f t="shared" si="4"/>
        <v>52.150812735803939</v>
      </c>
      <c r="H94" s="28">
        <f t="shared" si="5"/>
        <v>-11746566.890000001</v>
      </c>
      <c r="J94" s="39"/>
    </row>
    <row r="95" spans="1:10" ht="12.75" customHeight="1" x14ac:dyDescent="0.25">
      <c r="A95" s="24" t="s">
        <v>242</v>
      </c>
      <c r="B95" s="25" t="s">
        <v>9</v>
      </c>
      <c r="C95" s="26">
        <v>151842.34</v>
      </c>
      <c r="D95" s="26">
        <v>160000</v>
      </c>
      <c r="E95" s="26">
        <v>53134.74</v>
      </c>
      <c r="F95" s="27">
        <f t="shared" si="3"/>
        <v>34.993362193970398</v>
      </c>
      <c r="G95" s="27">
        <f t="shared" si="4"/>
        <v>33.209212499999992</v>
      </c>
      <c r="H95" s="28">
        <f t="shared" si="5"/>
        <v>-98707.6</v>
      </c>
      <c r="J95" s="39"/>
    </row>
    <row r="96" spans="1:10" ht="12.75" customHeight="1" x14ac:dyDescent="0.25">
      <c r="A96" s="22" t="s">
        <v>277</v>
      </c>
      <c r="B96" s="17" t="s">
        <v>44</v>
      </c>
      <c r="C96" s="18">
        <v>354270.26</v>
      </c>
      <c r="D96" s="18">
        <v>600000</v>
      </c>
      <c r="E96" s="18">
        <v>257813.93</v>
      </c>
      <c r="F96" s="19">
        <f t="shared" si="3"/>
        <v>72.773235326047399</v>
      </c>
      <c r="G96" s="19">
        <f t="shared" si="4"/>
        <v>42.968988333333328</v>
      </c>
      <c r="H96" s="20">
        <f t="shared" si="5"/>
        <v>-96456.330000000016</v>
      </c>
      <c r="J96" s="39"/>
    </row>
    <row r="97" spans="1:10" ht="12.75" customHeight="1" x14ac:dyDescent="0.25">
      <c r="A97" s="24" t="s">
        <v>241</v>
      </c>
      <c r="B97" s="25" t="s">
        <v>8</v>
      </c>
      <c r="C97" s="26">
        <v>354270.26</v>
      </c>
      <c r="D97" s="26">
        <v>600000</v>
      </c>
      <c r="E97" s="26">
        <v>257813.93</v>
      </c>
      <c r="F97" s="27">
        <f t="shared" si="3"/>
        <v>72.773235326047399</v>
      </c>
      <c r="G97" s="27">
        <f t="shared" si="4"/>
        <v>42.968988333333328</v>
      </c>
      <c r="H97" s="28">
        <f t="shared" si="5"/>
        <v>-96456.330000000016</v>
      </c>
      <c r="J97" s="39"/>
    </row>
    <row r="98" spans="1:10" ht="12.75" customHeight="1" x14ac:dyDescent="0.25">
      <c r="A98" s="22" t="s">
        <v>278</v>
      </c>
      <c r="B98" s="17" t="s">
        <v>45</v>
      </c>
      <c r="C98" s="18">
        <v>279556.96000000002</v>
      </c>
      <c r="D98" s="18">
        <v>400000</v>
      </c>
      <c r="E98" s="18">
        <v>239628.9</v>
      </c>
      <c r="F98" s="19">
        <f t="shared" si="3"/>
        <v>85.717379384866675</v>
      </c>
      <c r="G98" s="19">
        <f t="shared" si="4"/>
        <v>59.907224999999997</v>
      </c>
      <c r="H98" s="20">
        <f t="shared" si="5"/>
        <v>-39928.060000000027</v>
      </c>
      <c r="J98" s="39"/>
    </row>
    <row r="99" spans="1:10" ht="12.75" customHeight="1" x14ac:dyDescent="0.25">
      <c r="A99" s="24" t="s">
        <v>241</v>
      </c>
      <c r="B99" s="25" t="s">
        <v>8</v>
      </c>
      <c r="C99" s="26">
        <v>279556.96000000002</v>
      </c>
      <c r="D99" s="26">
        <v>400000</v>
      </c>
      <c r="E99" s="26">
        <v>239628.9</v>
      </c>
      <c r="F99" s="27">
        <f t="shared" si="3"/>
        <v>85.717379384866675</v>
      </c>
      <c r="G99" s="27">
        <f t="shared" si="4"/>
        <v>59.907224999999997</v>
      </c>
      <c r="H99" s="28">
        <f t="shared" si="5"/>
        <v>-39928.060000000027</v>
      </c>
      <c r="J99" s="39"/>
    </row>
    <row r="100" spans="1:10" ht="12.75" customHeight="1" x14ac:dyDescent="0.25">
      <c r="A100" s="16" t="s">
        <v>279</v>
      </c>
      <c r="B100" s="17" t="s">
        <v>46</v>
      </c>
      <c r="C100" s="18">
        <v>249567749.16</v>
      </c>
      <c r="D100" s="18">
        <v>327071169</v>
      </c>
      <c r="E100" s="18">
        <v>263522365.91</v>
      </c>
      <c r="F100" s="19">
        <f t="shared" si="3"/>
        <v>105.59151444726682</v>
      </c>
      <c r="G100" s="19">
        <f t="shared" si="4"/>
        <v>80.570343976114884</v>
      </c>
      <c r="H100" s="20">
        <f t="shared" si="5"/>
        <v>13954616.75</v>
      </c>
      <c r="J100" s="39"/>
    </row>
    <row r="101" spans="1:10" ht="12.75" customHeight="1" x14ac:dyDescent="0.25">
      <c r="A101" s="16" t="s">
        <v>280</v>
      </c>
      <c r="B101" s="17" t="s">
        <v>47</v>
      </c>
      <c r="C101" s="18">
        <v>3506946.29</v>
      </c>
      <c r="D101" s="18">
        <v>11611562</v>
      </c>
      <c r="E101" s="18">
        <v>4222770.45</v>
      </c>
      <c r="F101" s="19">
        <f t="shared" si="3"/>
        <v>120.41160887012046</v>
      </c>
      <c r="G101" s="19">
        <f t="shared" si="4"/>
        <v>36.366945721858954</v>
      </c>
      <c r="H101" s="20">
        <f t="shared" si="5"/>
        <v>715824.16000000015</v>
      </c>
      <c r="J101" s="39"/>
    </row>
    <row r="102" spans="1:10" ht="12.75" customHeight="1" x14ac:dyDescent="0.25">
      <c r="A102" s="22" t="s">
        <v>281</v>
      </c>
      <c r="B102" s="17" t="s">
        <v>48</v>
      </c>
      <c r="C102" s="18">
        <v>3506946.29</v>
      </c>
      <c r="D102" s="18">
        <v>11611562</v>
      </c>
      <c r="E102" s="18">
        <v>4222770.45</v>
      </c>
      <c r="F102" s="19">
        <f t="shared" si="3"/>
        <v>120.41160887012046</v>
      </c>
      <c r="G102" s="19">
        <f t="shared" si="4"/>
        <v>36.366945721858954</v>
      </c>
      <c r="H102" s="20">
        <f t="shared" si="5"/>
        <v>715824.16000000015</v>
      </c>
      <c r="J102" s="39"/>
    </row>
    <row r="103" spans="1:10" ht="12.75" customHeight="1" x14ac:dyDescent="0.25">
      <c r="A103" s="24" t="s">
        <v>241</v>
      </c>
      <c r="B103" s="25" t="s">
        <v>8</v>
      </c>
      <c r="C103" s="26">
        <v>3466266.23</v>
      </c>
      <c r="D103" s="26">
        <v>7456062</v>
      </c>
      <c r="E103" s="26">
        <v>4160297.44</v>
      </c>
      <c r="F103" s="27">
        <f t="shared" si="3"/>
        <v>120.02244386173419</v>
      </c>
      <c r="G103" s="27">
        <f t="shared" si="4"/>
        <v>55.797516705199065</v>
      </c>
      <c r="H103" s="28">
        <f t="shared" si="5"/>
        <v>694031.21</v>
      </c>
      <c r="J103" s="39"/>
    </row>
    <row r="104" spans="1:10" ht="12.75" customHeight="1" x14ac:dyDescent="0.25">
      <c r="A104" s="24" t="s">
        <v>242</v>
      </c>
      <c r="B104" s="25" t="s">
        <v>9</v>
      </c>
      <c r="C104" s="26">
        <v>40680.06</v>
      </c>
      <c r="D104" s="26">
        <v>4155500</v>
      </c>
      <c r="E104" s="26">
        <v>62473.01</v>
      </c>
      <c r="F104" s="27">
        <f t="shared" si="3"/>
        <v>153.5715778196984</v>
      </c>
      <c r="G104" s="27">
        <f t="shared" si="4"/>
        <v>1.5033813018890627</v>
      </c>
      <c r="H104" s="28">
        <f t="shared" si="5"/>
        <v>21792.950000000004</v>
      </c>
      <c r="J104" s="39"/>
    </row>
    <row r="105" spans="1:10" ht="12.75" customHeight="1" x14ac:dyDescent="0.25">
      <c r="A105" s="16" t="s">
        <v>282</v>
      </c>
      <c r="B105" s="17" t="s">
        <v>49</v>
      </c>
      <c r="C105" s="18">
        <v>26918404.690000001</v>
      </c>
      <c r="D105" s="18">
        <v>0</v>
      </c>
      <c r="E105" s="18"/>
      <c r="F105" s="19">
        <f t="shared" si="3"/>
        <v>0</v>
      </c>
      <c r="G105" s="19" t="str">
        <f t="shared" si="4"/>
        <v>x</v>
      </c>
      <c r="H105" s="20">
        <f t="shared" si="5"/>
        <v>-26918404.690000001</v>
      </c>
      <c r="J105" s="39"/>
    </row>
    <row r="106" spans="1:10" ht="12.75" customHeight="1" x14ac:dyDescent="0.25">
      <c r="A106" s="22" t="s">
        <v>283</v>
      </c>
      <c r="B106" s="17" t="s">
        <v>50</v>
      </c>
      <c r="C106" s="18">
        <v>26918404.690000001</v>
      </c>
      <c r="D106" s="18">
        <v>0</v>
      </c>
      <c r="E106" s="18"/>
      <c r="F106" s="19">
        <f t="shared" si="3"/>
        <v>0</v>
      </c>
      <c r="G106" s="19" t="str">
        <f t="shared" si="4"/>
        <v>x</v>
      </c>
      <c r="H106" s="20">
        <f t="shared" si="5"/>
        <v>-26918404.690000001</v>
      </c>
      <c r="J106" s="39"/>
    </row>
    <row r="107" spans="1:10" ht="12.75" customHeight="1" x14ac:dyDescent="0.25">
      <c r="A107" s="24" t="s">
        <v>241</v>
      </c>
      <c r="B107" s="25" t="s">
        <v>8</v>
      </c>
      <c r="C107" s="26">
        <v>26033755.579999998</v>
      </c>
      <c r="D107" s="26">
        <v>0</v>
      </c>
      <c r="E107" s="26"/>
      <c r="F107" s="27">
        <f t="shared" si="3"/>
        <v>0</v>
      </c>
      <c r="G107" s="27" t="str">
        <f t="shared" si="4"/>
        <v>x</v>
      </c>
      <c r="H107" s="28">
        <f t="shared" si="5"/>
        <v>-26033755.579999998</v>
      </c>
      <c r="J107" s="39"/>
    </row>
    <row r="108" spans="1:10" ht="12.75" customHeight="1" x14ac:dyDescent="0.25">
      <c r="A108" s="24" t="s">
        <v>242</v>
      </c>
      <c r="B108" s="25" t="s">
        <v>9</v>
      </c>
      <c r="C108" s="26">
        <v>884649.11</v>
      </c>
      <c r="D108" s="26">
        <v>0</v>
      </c>
      <c r="E108" s="26"/>
      <c r="F108" s="27">
        <f t="shared" si="3"/>
        <v>0</v>
      </c>
      <c r="G108" s="27" t="str">
        <f t="shared" si="4"/>
        <v>x</v>
      </c>
      <c r="H108" s="28">
        <f t="shared" si="5"/>
        <v>-884649.11</v>
      </c>
      <c r="J108" s="39"/>
    </row>
    <row r="109" spans="1:10" ht="12.75" customHeight="1" x14ac:dyDescent="0.25">
      <c r="A109" s="16" t="s">
        <v>284</v>
      </c>
      <c r="B109" s="17" t="s">
        <v>51</v>
      </c>
      <c r="C109" s="18">
        <v>2968351844.3200002</v>
      </c>
      <c r="D109" s="18">
        <v>4385657945</v>
      </c>
      <c r="E109" s="18">
        <v>3185597708.6799998</v>
      </c>
      <c r="F109" s="19">
        <f t="shared" si="3"/>
        <v>107.31873698785755</v>
      </c>
      <c r="G109" s="19">
        <f t="shared" si="4"/>
        <v>72.636711495291948</v>
      </c>
      <c r="H109" s="20">
        <f t="shared" si="5"/>
        <v>217245864.35999966</v>
      </c>
      <c r="J109" s="39"/>
    </row>
    <row r="110" spans="1:10" ht="12.75" customHeight="1" x14ac:dyDescent="0.25">
      <c r="A110" s="22" t="s">
        <v>285</v>
      </c>
      <c r="B110" s="17" t="s">
        <v>52</v>
      </c>
      <c r="C110" s="18">
        <v>2968351844.3200002</v>
      </c>
      <c r="D110" s="18">
        <v>4385657945</v>
      </c>
      <c r="E110" s="18">
        <v>3185597708.6799998</v>
      </c>
      <c r="F110" s="19">
        <f t="shared" si="3"/>
        <v>107.31873698785755</v>
      </c>
      <c r="G110" s="19">
        <f t="shared" si="4"/>
        <v>72.636711495291948</v>
      </c>
      <c r="H110" s="20">
        <f t="shared" si="5"/>
        <v>217245864.35999966</v>
      </c>
      <c r="J110" s="39"/>
    </row>
    <row r="111" spans="1:10" ht="12.75" customHeight="1" x14ac:dyDescent="0.25">
      <c r="A111" s="24" t="s">
        <v>241</v>
      </c>
      <c r="B111" s="25" t="s">
        <v>8</v>
      </c>
      <c r="C111" s="26">
        <v>2733429034.5700002</v>
      </c>
      <c r="D111" s="26">
        <v>3759472652</v>
      </c>
      <c r="E111" s="26">
        <v>2946457456.75</v>
      </c>
      <c r="F111" s="27">
        <f t="shared" si="3"/>
        <v>107.79344989336852</v>
      </c>
      <c r="G111" s="27">
        <f t="shared" si="4"/>
        <v>78.374222384155814</v>
      </c>
      <c r="H111" s="28">
        <f t="shared" si="5"/>
        <v>213028422.17999983</v>
      </c>
      <c r="J111" s="39"/>
    </row>
    <row r="112" spans="1:10" ht="12.75" customHeight="1" x14ac:dyDescent="0.25">
      <c r="A112" s="24" t="s">
        <v>242</v>
      </c>
      <c r="B112" s="25" t="s">
        <v>9</v>
      </c>
      <c r="C112" s="26">
        <v>234922809.75</v>
      </c>
      <c r="D112" s="26">
        <v>626185293</v>
      </c>
      <c r="E112" s="26">
        <v>239140251.93000001</v>
      </c>
      <c r="F112" s="27">
        <f t="shared" si="3"/>
        <v>101.79524592971119</v>
      </c>
      <c r="G112" s="27">
        <f t="shared" si="4"/>
        <v>38.190014138514748</v>
      </c>
      <c r="H112" s="28">
        <f t="shared" si="5"/>
        <v>4217442.1800000072</v>
      </c>
      <c r="J112" s="39"/>
    </row>
    <row r="113" spans="1:10" ht="12.75" customHeight="1" x14ac:dyDescent="0.25">
      <c r="A113" s="16" t="s">
        <v>286</v>
      </c>
      <c r="B113" s="17" t="s">
        <v>53</v>
      </c>
      <c r="C113" s="18">
        <v>43127999.079999998</v>
      </c>
      <c r="D113" s="18">
        <v>66579284</v>
      </c>
      <c r="E113" s="18">
        <v>52946521</v>
      </c>
      <c r="F113" s="19">
        <f t="shared" si="3"/>
        <v>122.76600382453913</v>
      </c>
      <c r="G113" s="19">
        <f t="shared" si="4"/>
        <v>79.524016809793267</v>
      </c>
      <c r="H113" s="20">
        <f t="shared" si="5"/>
        <v>9818521.9200000018</v>
      </c>
      <c r="J113" s="39"/>
    </row>
    <row r="114" spans="1:10" ht="12.75" customHeight="1" x14ac:dyDescent="0.25">
      <c r="A114" s="22" t="s">
        <v>287</v>
      </c>
      <c r="B114" s="17" t="s">
        <v>54</v>
      </c>
      <c r="C114" s="18">
        <v>39466237.75</v>
      </c>
      <c r="D114" s="18">
        <v>60953498</v>
      </c>
      <c r="E114" s="18">
        <v>48441062.609999999</v>
      </c>
      <c r="F114" s="19">
        <f t="shared" si="3"/>
        <v>122.74051283238924</v>
      </c>
      <c r="G114" s="19">
        <f t="shared" si="4"/>
        <v>79.472161892989305</v>
      </c>
      <c r="H114" s="20">
        <f t="shared" si="5"/>
        <v>8974824.8599999994</v>
      </c>
      <c r="J114" s="39"/>
    </row>
    <row r="115" spans="1:10" ht="12.75" customHeight="1" x14ac:dyDescent="0.25">
      <c r="A115" s="24" t="s">
        <v>241</v>
      </c>
      <c r="B115" s="25" t="s">
        <v>8</v>
      </c>
      <c r="C115" s="26">
        <v>39455157.25</v>
      </c>
      <c r="D115" s="26">
        <v>60638498</v>
      </c>
      <c r="E115" s="26">
        <v>48361908.530000001</v>
      </c>
      <c r="F115" s="27">
        <f t="shared" si="3"/>
        <v>122.57436518010583</v>
      </c>
      <c r="G115" s="27">
        <f t="shared" si="4"/>
        <v>79.754463130006954</v>
      </c>
      <c r="H115" s="28">
        <f t="shared" si="5"/>
        <v>8906751.2800000012</v>
      </c>
      <c r="J115" s="39"/>
    </row>
    <row r="116" spans="1:10" ht="12.75" customHeight="1" x14ac:dyDescent="0.25">
      <c r="A116" s="24" t="s">
        <v>242</v>
      </c>
      <c r="B116" s="25" t="s">
        <v>9</v>
      </c>
      <c r="C116" s="26">
        <v>11080.5</v>
      </c>
      <c r="D116" s="26">
        <v>315000</v>
      </c>
      <c r="E116" s="26">
        <v>79154.080000000002</v>
      </c>
      <c r="F116" s="27">
        <f t="shared" si="3"/>
        <v>714.35476738414332</v>
      </c>
      <c r="G116" s="27">
        <f t="shared" si="4"/>
        <v>25.128279365079365</v>
      </c>
      <c r="H116" s="28">
        <f t="shared" si="5"/>
        <v>68073.58</v>
      </c>
      <c r="J116" s="39"/>
    </row>
    <row r="117" spans="1:10" ht="12.75" customHeight="1" x14ac:dyDescent="0.25">
      <c r="A117" s="22" t="s">
        <v>288</v>
      </c>
      <c r="B117" s="17" t="s">
        <v>55</v>
      </c>
      <c r="C117" s="18">
        <v>3661761.33</v>
      </c>
      <c r="D117" s="18">
        <v>5625786</v>
      </c>
      <c r="E117" s="18">
        <v>4505458.3899999997</v>
      </c>
      <c r="F117" s="19">
        <f t="shared" si="3"/>
        <v>123.0407441655953</v>
      </c>
      <c r="G117" s="19">
        <f t="shared" si="4"/>
        <v>80.085847382036917</v>
      </c>
      <c r="H117" s="20">
        <f t="shared" si="5"/>
        <v>843697.05999999959</v>
      </c>
      <c r="J117" s="39"/>
    </row>
    <row r="118" spans="1:10" ht="12.75" customHeight="1" x14ac:dyDescent="0.25">
      <c r="A118" s="24" t="s">
        <v>241</v>
      </c>
      <c r="B118" s="25" t="s">
        <v>8</v>
      </c>
      <c r="C118" s="26">
        <v>3661372.41</v>
      </c>
      <c r="D118" s="26">
        <v>5617786</v>
      </c>
      <c r="E118" s="26">
        <v>4498791.6900000004</v>
      </c>
      <c r="F118" s="27">
        <f t="shared" si="3"/>
        <v>122.87173185969358</v>
      </c>
      <c r="G118" s="27">
        <f t="shared" si="4"/>
        <v>80.081222211027622</v>
      </c>
      <c r="H118" s="28">
        <f t="shared" si="5"/>
        <v>837419.28000000026</v>
      </c>
      <c r="J118" s="39"/>
    </row>
    <row r="119" spans="1:10" ht="12.75" customHeight="1" x14ac:dyDescent="0.25">
      <c r="A119" s="24" t="s">
        <v>242</v>
      </c>
      <c r="B119" s="25" t="s">
        <v>9</v>
      </c>
      <c r="C119" s="26">
        <v>388.92</v>
      </c>
      <c r="D119" s="26">
        <v>8000</v>
      </c>
      <c r="E119" s="26">
        <v>6666.7</v>
      </c>
      <c r="F119" s="27">
        <f t="shared" si="3"/>
        <v>1714.1571531420343</v>
      </c>
      <c r="G119" s="27">
        <f t="shared" si="4"/>
        <v>83.333749999999995</v>
      </c>
      <c r="H119" s="28">
        <f t="shared" si="5"/>
        <v>6277.78</v>
      </c>
      <c r="J119" s="39"/>
    </row>
    <row r="120" spans="1:10" ht="12.75" customHeight="1" x14ac:dyDescent="0.25">
      <c r="A120" s="16" t="s">
        <v>289</v>
      </c>
      <c r="B120" s="17" t="s">
        <v>56</v>
      </c>
      <c r="C120" s="18">
        <v>137179711.53999999</v>
      </c>
      <c r="D120" s="18">
        <v>264986290</v>
      </c>
      <c r="E120" s="18">
        <v>165081613.52000001</v>
      </c>
      <c r="F120" s="19">
        <f t="shared" si="3"/>
        <v>120.33967098105769</v>
      </c>
      <c r="G120" s="19">
        <f t="shared" si="4"/>
        <v>62.298171546912862</v>
      </c>
      <c r="H120" s="20">
        <f t="shared" si="5"/>
        <v>27901901.980000019</v>
      </c>
      <c r="J120" s="39"/>
    </row>
    <row r="121" spans="1:10" ht="12.75" customHeight="1" x14ac:dyDescent="0.25">
      <c r="A121" s="22" t="s">
        <v>290</v>
      </c>
      <c r="B121" s="17" t="s">
        <v>57</v>
      </c>
      <c r="C121" s="18">
        <v>137179711.53999999</v>
      </c>
      <c r="D121" s="18">
        <v>264986290</v>
      </c>
      <c r="E121" s="18">
        <v>165081613.52000001</v>
      </c>
      <c r="F121" s="19">
        <f t="shared" si="3"/>
        <v>120.33967098105769</v>
      </c>
      <c r="G121" s="19">
        <f t="shared" si="4"/>
        <v>62.298171546912862</v>
      </c>
      <c r="H121" s="20">
        <f t="shared" si="5"/>
        <v>27901901.980000019</v>
      </c>
      <c r="J121" s="39"/>
    </row>
    <row r="122" spans="1:10" ht="12.75" customHeight="1" x14ac:dyDescent="0.25">
      <c r="A122" s="24" t="s">
        <v>241</v>
      </c>
      <c r="B122" s="25" t="s">
        <v>8</v>
      </c>
      <c r="C122" s="26">
        <v>97395660.629999995</v>
      </c>
      <c r="D122" s="26">
        <v>159759032</v>
      </c>
      <c r="E122" s="26">
        <v>115233528.89</v>
      </c>
      <c r="F122" s="27">
        <f t="shared" si="3"/>
        <v>118.31484908528415</v>
      </c>
      <c r="G122" s="27">
        <f t="shared" si="4"/>
        <v>72.129586319726826</v>
      </c>
      <c r="H122" s="28">
        <f t="shared" si="5"/>
        <v>17837868.260000005</v>
      </c>
      <c r="J122" s="39"/>
    </row>
    <row r="123" spans="1:10" ht="12.75" customHeight="1" x14ac:dyDescent="0.25">
      <c r="A123" s="24" t="s">
        <v>242</v>
      </c>
      <c r="B123" s="25" t="s">
        <v>9</v>
      </c>
      <c r="C123" s="26">
        <v>39784050.909999996</v>
      </c>
      <c r="D123" s="26">
        <v>105227258</v>
      </c>
      <c r="E123" s="26">
        <v>49848084.630000003</v>
      </c>
      <c r="F123" s="27">
        <f t="shared" si="3"/>
        <v>125.29665403547516</v>
      </c>
      <c r="G123" s="27">
        <f t="shared" si="4"/>
        <v>47.371836515971935</v>
      </c>
      <c r="H123" s="28">
        <f t="shared" si="5"/>
        <v>10064033.720000006</v>
      </c>
      <c r="J123" s="39"/>
    </row>
    <row r="124" spans="1:10" ht="12.75" customHeight="1" x14ac:dyDescent="0.25">
      <c r="A124" s="16" t="s">
        <v>291</v>
      </c>
      <c r="B124" s="17" t="s">
        <v>58</v>
      </c>
      <c r="C124" s="18"/>
      <c r="D124" s="18">
        <v>11590712</v>
      </c>
      <c r="E124" s="18">
        <v>4701226.42</v>
      </c>
      <c r="F124" s="19" t="str">
        <f t="shared" si="3"/>
        <v>x</v>
      </c>
      <c r="G124" s="19">
        <f t="shared" si="4"/>
        <v>40.560290170267365</v>
      </c>
      <c r="H124" s="20">
        <f t="shared" si="5"/>
        <v>4701226.42</v>
      </c>
      <c r="J124" s="39"/>
    </row>
    <row r="125" spans="1:10" ht="12.75" customHeight="1" x14ac:dyDescent="0.25">
      <c r="A125" s="22" t="s">
        <v>292</v>
      </c>
      <c r="B125" s="17" t="s">
        <v>59</v>
      </c>
      <c r="C125" s="18"/>
      <c r="D125" s="18">
        <v>11590712</v>
      </c>
      <c r="E125" s="18">
        <v>4701226.42</v>
      </c>
      <c r="F125" s="19" t="str">
        <f t="shared" si="3"/>
        <v>x</v>
      </c>
      <c r="G125" s="19">
        <f t="shared" si="4"/>
        <v>40.560290170267365</v>
      </c>
      <c r="H125" s="20">
        <f t="shared" si="5"/>
        <v>4701226.42</v>
      </c>
      <c r="J125" s="39"/>
    </row>
    <row r="126" spans="1:10" ht="12.75" customHeight="1" x14ac:dyDescent="0.25">
      <c r="A126" s="24" t="s">
        <v>241</v>
      </c>
      <c r="B126" s="25" t="s">
        <v>8</v>
      </c>
      <c r="C126" s="26"/>
      <c r="D126" s="26">
        <v>10679062</v>
      </c>
      <c r="E126" s="26">
        <v>4503022.09</v>
      </c>
      <c r="F126" s="27" t="str">
        <f t="shared" si="3"/>
        <v>x</v>
      </c>
      <c r="G126" s="27">
        <f t="shared" si="4"/>
        <v>42.166831600003817</v>
      </c>
      <c r="H126" s="28">
        <f t="shared" si="5"/>
        <v>4503022.09</v>
      </c>
      <c r="J126" s="39"/>
    </row>
    <row r="127" spans="1:10" ht="12.75" customHeight="1" x14ac:dyDescent="0.25">
      <c r="A127" s="24" t="s">
        <v>242</v>
      </c>
      <c r="B127" s="25" t="s">
        <v>9</v>
      </c>
      <c r="C127" s="26"/>
      <c r="D127" s="26">
        <v>911650</v>
      </c>
      <c r="E127" s="26">
        <v>198204.33</v>
      </c>
      <c r="F127" s="27" t="str">
        <f t="shared" si="3"/>
        <v>x</v>
      </c>
      <c r="G127" s="27">
        <f t="shared" si="4"/>
        <v>21.741274611967309</v>
      </c>
      <c r="H127" s="28">
        <f t="shared" si="5"/>
        <v>198204.33</v>
      </c>
      <c r="J127" s="39"/>
    </row>
    <row r="128" spans="1:10" ht="12.75" customHeight="1" x14ac:dyDescent="0.25">
      <c r="A128" s="16" t="s">
        <v>293</v>
      </c>
      <c r="B128" s="17" t="s">
        <v>60</v>
      </c>
      <c r="C128" s="18"/>
      <c r="D128" s="18">
        <v>246848929</v>
      </c>
      <c r="E128" s="18">
        <v>202362071.63999999</v>
      </c>
      <c r="F128" s="19" t="str">
        <f t="shared" si="3"/>
        <v>x</v>
      </c>
      <c r="G128" s="19">
        <f t="shared" si="4"/>
        <v>81.978103960094558</v>
      </c>
      <c r="H128" s="20">
        <f t="shared" si="5"/>
        <v>202362071.63999999</v>
      </c>
      <c r="J128" s="39"/>
    </row>
    <row r="129" spans="1:10" ht="12.75" customHeight="1" x14ac:dyDescent="0.25">
      <c r="A129" s="22" t="s">
        <v>294</v>
      </c>
      <c r="B129" s="17" t="s">
        <v>61</v>
      </c>
      <c r="C129" s="18"/>
      <c r="D129" s="18">
        <v>246848929</v>
      </c>
      <c r="E129" s="18">
        <v>202362071.63999999</v>
      </c>
      <c r="F129" s="19" t="str">
        <f t="shared" si="3"/>
        <v>x</v>
      </c>
      <c r="G129" s="19">
        <f t="shared" si="4"/>
        <v>81.978103960094558</v>
      </c>
      <c r="H129" s="20">
        <f t="shared" si="5"/>
        <v>202362071.63999999</v>
      </c>
      <c r="J129" s="39"/>
    </row>
    <row r="130" spans="1:10" ht="12.75" customHeight="1" x14ac:dyDescent="0.25">
      <c r="A130" s="24" t="s">
        <v>241</v>
      </c>
      <c r="B130" s="25" t="s">
        <v>8</v>
      </c>
      <c r="C130" s="26"/>
      <c r="D130" s="26">
        <v>245988109</v>
      </c>
      <c r="E130" s="26">
        <v>201835573.94999999</v>
      </c>
      <c r="F130" s="27" t="str">
        <f t="shared" si="3"/>
        <v>x</v>
      </c>
      <c r="G130" s="27">
        <f t="shared" si="4"/>
        <v>82.050947409819713</v>
      </c>
      <c r="H130" s="28">
        <f t="shared" si="5"/>
        <v>201835573.94999999</v>
      </c>
      <c r="J130" s="39"/>
    </row>
    <row r="131" spans="1:10" ht="12.75" customHeight="1" x14ac:dyDescent="0.25">
      <c r="A131" s="24" t="s">
        <v>242</v>
      </c>
      <c r="B131" s="25" t="s">
        <v>9</v>
      </c>
      <c r="C131" s="26"/>
      <c r="D131" s="26">
        <v>860820</v>
      </c>
      <c r="E131" s="26">
        <v>526497.68999999994</v>
      </c>
      <c r="F131" s="27" t="str">
        <f t="shared" ref="F131:F194" si="6">IF(C131=0,"x",E131/C131*100)</f>
        <v>x</v>
      </c>
      <c r="G131" s="27">
        <f t="shared" ref="G131:G194" si="7">IF(D131=0,"x",E131/D131*100)</f>
        <v>61.162344044051011</v>
      </c>
      <c r="H131" s="28">
        <f t="shared" si="5"/>
        <v>526497.68999999994</v>
      </c>
      <c r="J131" s="39"/>
    </row>
    <row r="132" spans="1:10" ht="12.75" customHeight="1" x14ac:dyDescent="0.25">
      <c r="A132" s="16" t="s">
        <v>295</v>
      </c>
      <c r="B132" s="17" t="s">
        <v>62</v>
      </c>
      <c r="C132" s="18">
        <v>4204045580.8800001</v>
      </c>
      <c r="D132" s="18">
        <v>5239500816</v>
      </c>
      <c r="E132" s="18">
        <v>4099788267.5599999</v>
      </c>
      <c r="F132" s="19">
        <f t="shared" si="6"/>
        <v>97.520071766249089</v>
      </c>
      <c r="G132" s="19">
        <f t="shared" si="7"/>
        <v>78.247688311076686</v>
      </c>
      <c r="H132" s="20">
        <f t="shared" ref="H132:H195" si="8">+E132-C132</f>
        <v>-104257313.32000017</v>
      </c>
      <c r="J132" s="39"/>
    </row>
    <row r="133" spans="1:10" ht="12.75" customHeight="1" x14ac:dyDescent="0.25">
      <c r="A133" s="22" t="s">
        <v>296</v>
      </c>
      <c r="B133" s="17" t="s">
        <v>63</v>
      </c>
      <c r="C133" s="18">
        <v>3909899389.3600001</v>
      </c>
      <c r="D133" s="18">
        <v>4449981361</v>
      </c>
      <c r="E133" s="18">
        <v>3584646721.6700001</v>
      </c>
      <c r="F133" s="19">
        <f t="shared" si="6"/>
        <v>91.68130339683141</v>
      </c>
      <c r="G133" s="19">
        <f t="shared" si="7"/>
        <v>80.554196318351728</v>
      </c>
      <c r="H133" s="20">
        <f t="shared" si="8"/>
        <v>-325252667.69000006</v>
      </c>
      <c r="J133" s="39"/>
    </row>
    <row r="134" spans="1:10" ht="12.75" customHeight="1" x14ac:dyDescent="0.25">
      <c r="A134" s="24" t="s">
        <v>241</v>
      </c>
      <c r="B134" s="25" t="s">
        <v>8</v>
      </c>
      <c r="C134" s="26">
        <v>3303593609.96</v>
      </c>
      <c r="D134" s="26">
        <v>4022645682</v>
      </c>
      <c r="E134" s="26">
        <v>3356619647.8800001</v>
      </c>
      <c r="F134" s="27">
        <f t="shared" si="6"/>
        <v>101.60510172195913</v>
      </c>
      <c r="G134" s="27">
        <f t="shared" si="7"/>
        <v>83.443084806095541</v>
      </c>
      <c r="H134" s="28">
        <f t="shared" si="8"/>
        <v>53026037.920000076</v>
      </c>
      <c r="J134" s="39"/>
    </row>
    <row r="135" spans="1:10" ht="12.75" customHeight="1" x14ac:dyDescent="0.25">
      <c r="A135" s="24" t="s">
        <v>242</v>
      </c>
      <c r="B135" s="25" t="s">
        <v>9</v>
      </c>
      <c r="C135" s="26">
        <v>606305779.39999998</v>
      </c>
      <c r="D135" s="26">
        <v>427335679</v>
      </c>
      <c r="E135" s="26">
        <v>228027073.78999999</v>
      </c>
      <c r="F135" s="27">
        <f t="shared" si="6"/>
        <v>37.609252878251553</v>
      </c>
      <c r="G135" s="27">
        <f t="shared" si="7"/>
        <v>53.360176787391531</v>
      </c>
      <c r="H135" s="28">
        <f t="shared" si="8"/>
        <v>-378278705.61000001</v>
      </c>
      <c r="J135" s="39"/>
    </row>
    <row r="136" spans="1:10" ht="12.75" customHeight="1" x14ac:dyDescent="0.25">
      <c r="A136" s="22" t="s">
        <v>297</v>
      </c>
      <c r="B136" s="17" t="s">
        <v>64</v>
      </c>
      <c r="C136" s="18">
        <v>154110322.41999999</v>
      </c>
      <c r="D136" s="18">
        <v>362697744</v>
      </c>
      <c r="E136" s="18">
        <v>198072892.58000001</v>
      </c>
      <c r="F136" s="19">
        <f t="shared" si="6"/>
        <v>128.5266875506158</v>
      </c>
      <c r="G136" s="19">
        <f t="shared" si="7"/>
        <v>54.611007610788995</v>
      </c>
      <c r="H136" s="20">
        <f t="shared" si="8"/>
        <v>43962570.160000026</v>
      </c>
      <c r="J136" s="39"/>
    </row>
    <row r="137" spans="1:10" ht="12.75" customHeight="1" x14ac:dyDescent="0.25">
      <c r="A137" s="24" t="s">
        <v>241</v>
      </c>
      <c r="B137" s="25" t="s">
        <v>8</v>
      </c>
      <c r="C137" s="26">
        <v>153437161.37</v>
      </c>
      <c r="D137" s="26">
        <v>361707744</v>
      </c>
      <c r="E137" s="26">
        <v>197920412.78</v>
      </c>
      <c r="F137" s="27">
        <f t="shared" si="6"/>
        <v>128.99118506417921</v>
      </c>
      <c r="G137" s="27">
        <f t="shared" si="7"/>
        <v>54.718323304684347</v>
      </c>
      <c r="H137" s="28">
        <f t="shared" si="8"/>
        <v>44483251.409999996</v>
      </c>
      <c r="J137" s="39"/>
    </row>
    <row r="138" spans="1:10" ht="12.75" customHeight="1" x14ac:dyDescent="0.25">
      <c r="A138" s="24" t="s">
        <v>242</v>
      </c>
      <c r="B138" s="25" t="s">
        <v>9</v>
      </c>
      <c r="C138" s="26">
        <v>673161.05</v>
      </c>
      <c r="D138" s="26">
        <v>990000</v>
      </c>
      <c r="E138" s="26">
        <v>152479.79999999999</v>
      </c>
      <c r="F138" s="27">
        <f t="shared" si="6"/>
        <v>22.651310559337915</v>
      </c>
      <c r="G138" s="27">
        <f t="shared" si="7"/>
        <v>15.401999999999999</v>
      </c>
      <c r="H138" s="28">
        <f t="shared" si="8"/>
        <v>-520681.25000000006</v>
      </c>
      <c r="J138" s="39"/>
    </row>
    <row r="139" spans="1:10" ht="12.75" customHeight="1" x14ac:dyDescent="0.25">
      <c r="A139" s="22" t="s">
        <v>298</v>
      </c>
      <c r="B139" s="17" t="s">
        <v>65</v>
      </c>
      <c r="C139" s="18">
        <v>12235241.619999999</v>
      </c>
      <c r="D139" s="18">
        <v>17430952</v>
      </c>
      <c r="E139" s="18">
        <v>11302355.050000001</v>
      </c>
      <c r="F139" s="19">
        <f t="shared" si="6"/>
        <v>92.375413588276984</v>
      </c>
      <c r="G139" s="19">
        <f t="shared" si="7"/>
        <v>64.840721550951443</v>
      </c>
      <c r="H139" s="20">
        <f t="shared" si="8"/>
        <v>-932886.56999999844</v>
      </c>
      <c r="J139" s="39"/>
    </row>
    <row r="140" spans="1:10" ht="12.75" customHeight="1" x14ac:dyDescent="0.25">
      <c r="A140" s="24" t="s">
        <v>241</v>
      </c>
      <c r="B140" s="25" t="s">
        <v>8</v>
      </c>
      <c r="C140" s="26">
        <v>11959859.32</v>
      </c>
      <c r="D140" s="26">
        <v>16280952</v>
      </c>
      <c r="E140" s="26">
        <v>10987337.92</v>
      </c>
      <c r="F140" s="27">
        <f t="shared" si="6"/>
        <v>91.868454519580411</v>
      </c>
      <c r="G140" s="27">
        <f t="shared" si="7"/>
        <v>67.485844316720545</v>
      </c>
      <c r="H140" s="28">
        <f t="shared" si="8"/>
        <v>-972521.40000000037</v>
      </c>
      <c r="J140" s="39"/>
    </row>
    <row r="141" spans="1:10" ht="12.75" customHeight="1" x14ac:dyDescent="0.25">
      <c r="A141" s="24" t="s">
        <v>242</v>
      </c>
      <c r="B141" s="25" t="s">
        <v>9</v>
      </c>
      <c r="C141" s="26">
        <v>275382.3</v>
      </c>
      <c r="D141" s="26">
        <v>1150000</v>
      </c>
      <c r="E141" s="26">
        <v>315017.13</v>
      </c>
      <c r="F141" s="27">
        <f t="shared" si="6"/>
        <v>114.392657044407</v>
      </c>
      <c r="G141" s="27">
        <f t="shared" si="7"/>
        <v>27.392793913043477</v>
      </c>
      <c r="H141" s="28">
        <f t="shared" si="8"/>
        <v>39634.830000000016</v>
      </c>
      <c r="J141" s="39"/>
    </row>
    <row r="142" spans="1:10" ht="12.75" customHeight="1" x14ac:dyDescent="0.25">
      <c r="A142" s="22" t="s">
        <v>299</v>
      </c>
      <c r="B142" s="17" t="s">
        <v>66</v>
      </c>
      <c r="C142" s="18">
        <v>7633049</v>
      </c>
      <c r="D142" s="18">
        <v>13071833</v>
      </c>
      <c r="E142" s="18">
        <v>7143549.9900000002</v>
      </c>
      <c r="F142" s="19">
        <f t="shared" si="6"/>
        <v>93.587110340834968</v>
      </c>
      <c r="G142" s="19">
        <f t="shared" si="7"/>
        <v>54.648418397022056</v>
      </c>
      <c r="H142" s="20">
        <f t="shared" si="8"/>
        <v>-489499.00999999978</v>
      </c>
      <c r="J142" s="39"/>
    </row>
    <row r="143" spans="1:10" ht="12.75" customHeight="1" x14ac:dyDescent="0.25">
      <c r="A143" s="24" t="s">
        <v>241</v>
      </c>
      <c r="B143" s="25" t="s">
        <v>8</v>
      </c>
      <c r="C143" s="26">
        <v>7479195.8700000001</v>
      </c>
      <c r="D143" s="26">
        <v>11465833</v>
      </c>
      <c r="E143" s="26">
        <v>7084678.1100000003</v>
      </c>
      <c r="F143" s="27">
        <f t="shared" si="6"/>
        <v>94.7251313261836</v>
      </c>
      <c r="G143" s="27">
        <f t="shared" si="7"/>
        <v>61.789475827879237</v>
      </c>
      <c r="H143" s="28">
        <f t="shared" si="8"/>
        <v>-394517.75999999978</v>
      </c>
      <c r="J143" s="39"/>
    </row>
    <row r="144" spans="1:10" ht="12.75" customHeight="1" x14ac:dyDescent="0.25">
      <c r="A144" s="24" t="s">
        <v>242</v>
      </c>
      <c r="B144" s="25" t="s">
        <v>9</v>
      </c>
      <c r="C144" s="26">
        <v>153853.13</v>
      </c>
      <c r="D144" s="26">
        <v>1606000</v>
      </c>
      <c r="E144" s="26">
        <v>58871.88</v>
      </c>
      <c r="F144" s="27">
        <f t="shared" si="6"/>
        <v>38.264986874170184</v>
      </c>
      <c r="G144" s="27">
        <f t="shared" si="7"/>
        <v>3.6657459526774594</v>
      </c>
      <c r="H144" s="28">
        <f t="shared" si="8"/>
        <v>-94981.25</v>
      </c>
      <c r="J144" s="39"/>
    </row>
    <row r="145" spans="1:10" ht="12.75" customHeight="1" x14ac:dyDescent="0.25">
      <c r="A145" s="22" t="s">
        <v>300</v>
      </c>
      <c r="B145" s="17" t="s">
        <v>67</v>
      </c>
      <c r="C145" s="18">
        <v>120167578.48</v>
      </c>
      <c r="D145" s="18">
        <v>396318926</v>
      </c>
      <c r="E145" s="18">
        <v>298622748.26999998</v>
      </c>
      <c r="F145" s="19">
        <f t="shared" si="6"/>
        <v>248.5052557830322</v>
      </c>
      <c r="G145" s="19">
        <f t="shared" si="7"/>
        <v>75.34910111004892</v>
      </c>
      <c r="H145" s="20">
        <f t="shared" si="8"/>
        <v>178455169.78999996</v>
      </c>
      <c r="J145" s="39"/>
    </row>
    <row r="146" spans="1:10" ht="12.75" customHeight="1" x14ac:dyDescent="0.25">
      <c r="A146" s="24" t="s">
        <v>241</v>
      </c>
      <c r="B146" s="25" t="s">
        <v>8</v>
      </c>
      <c r="C146" s="26">
        <v>115549374.91</v>
      </c>
      <c r="D146" s="26">
        <v>384138926</v>
      </c>
      <c r="E146" s="26">
        <v>296272014.92000002</v>
      </c>
      <c r="F146" s="27">
        <f t="shared" si="6"/>
        <v>256.40295774058728</v>
      </c>
      <c r="G146" s="27">
        <f t="shared" si="7"/>
        <v>77.126267312987707</v>
      </c>
      <c r="H146" s="28">
        <f t="shared" si="8"/>
        <v>180722640.01000002</v>
      </c>
      <c r="J146" s="39"/>
    </row>
    <row r="147" spans="1:10" ht="12.75" customHeight="1" x14ac:dyDescent="0.25">
      <c r="A147" s="24" t="s">
        <v>242</v>
      </c>
      <c r="B147" s="25" t="s">
        <v>9</v>
      </c>
      <c r="C147" s="26">
        <v>4618203.57</v>
      </c>
      <c r="D147" s="26">
        <v>12180000</v>
      </c>
      <c r="E147" s="26">
        <v>2350733.35</v>
      </c>
      <c r="F147" s="27">
        <f t="shared" si="6"/>
        <v>50.901466649725876</v>
      </c>
      <c r="G147" s="27">
        <f t="shared" si="7"/>
        <v>19.299945402298853</v>
      </c>
      <c r="H147" s="28">
        <f t="shared" si="8"/>
        <v>-2267470.2200000002</v>
      </c>
      <c r="J147" s="39"/>
    </row>
    <row r="148" spans="1:10" ht="12.75" customHeight="1" x14ac:dyDescent="0.25">
      <c r="A148" s="16" t="s">
        <v>301</v>
      </c>
      <c r="B148" s="17" t="s">
        <v>68</v>
      </c>
      <c r="C148" s="18">
        <v>694832325.42999995</v>
      </c>
      <c r="D148" s="18">
        <v>1079133430</v>
      </c>
      <c r="E148" s="18">
        <v>686317566.00999999</v>
      </c>
      <c r="F148" s="19">
        <f t="shared" si="6"/>
        <v>98.774559111835998</v>
      </c>
      <c r="G148" s="19">
        <f t="shared" si="7"/>
        <v>63.598953283283976</v>
      </c>
      <c r="H148" s="20">
        <f t="shared" si="8"/>
        <v>-8514759.4199999571</v>
      </c>
      <c r="J148" s="39"/>
    </row>
    <row r="149" spans="1:10" ht="12.75" customHeight="1" x14ac:dyDescent="0.25">
      <c r="A149" s="22" t="s">
        <v>302</v>
      </c>
      <c r="B149" s="17" t="s">
        <v>69</v>
      </c>
      <c r="C149" s="18">
        <v>659976541.25999999</v>
      </c>
      <c r="D149" s="18">
        <v>1036767040</v>
      </c>
      <c r="E149" s="18">
        <v>667182818.65999997</v>
      </c>
      <c r="F149" s="19">
        <f t="shared" si="6"/>
        <v>101.09189902208374</v>
      </c>
      <c r="G149" s="19">
        <f t="shared" si="7"/>
        <v>64.352240466672242</v>
      </c>
      <c r="H149" s="20">
        <f t="shared" si="8"/>
        <v>7206277.3999999762</v>
      </c>
      <c r="J149" s="39"/>
    </row>
    <row r="150" spans="1:10" ht="12.75" customHeight="1" x14ac:dyDescent="0.25">
      <c r="A150" s="24" t="s">
        <v>241</v>
      </c>
      <c r="B150" s="25" t="s">
        <v>8</v>
      </c>
      <c r="C150" s="26">
        <v>658992877.48000002</v>
      </c>
      <c r="D150" s="26">
        <v>1029315040</v>
      </c>
      <c r="E150" s="26">
        <v>661881677.42999995</v>
      </c>
      <c r="F150" s="27">
        <f t="shared" si="6"/>
        <v>100.43836588356565</v>
      </c>
      <c r="G150" s="27">
        <f t="shared" si="7"/>
        <v>64.303119230629321</v>
      </c>
      <c r="H150" s="28">
        <f t="shared" si="8"/>
        <v>2888799.9499999285</v>
      </c>
      <c r="J150" s="39"/>
    </row>
    <row r="151" spans="1:10" ht="12.75" customHeight="1" x14ac:dyDescent="0.25">
      <c r="A151" s="24" t="s">
        <v>242</v>
      </c>
      <c r="B151" s="25" t="s">
        <v>9</v>
      </c>
      <c r="C151" s="26">
        <v>983663.78</v>
      </c>
      <c r="D151" s="26">
        <v>7452000</v>
      </c>
      <c r="E151" s="26">
        <v>5301141.2300000004</v>
      </c>
      <c r="F151" s="27">
        <f t="shared" si="6"/>
        <v>538.91800610977066</v>
      </c>
      <c r="G151" s="27">
        <f t="shared" si="7"/>
        <v>71.137160896403657</v>
      </c>
      <c r="H151" s="28">
        <f t="shared" si="8"/>
        <v>4317477.45</v>
      </c>
      <c r="J151" s="39"/>
    </row>
    <row r="152" spans="1:10" ht="12.75" customHeight="1" x14ac:dyDescent="0.25">
      <c r="A152" s="22" t="s">
        <v>303</v>
      </c>
      <c r="B152" s="17" t="s">
        <v>70</v>
      </c>
      <c r="C152" s="18">
        <v>26483307.170000002</v>
      </c>
      <c r="D152" s="18">
        <v>34471390</v>
      </c>
      <c r="E152" s="18">
        <v>16075967.619999999</v>
      </c>
      <c r="F152" s="19">
        <f t="shared" si="6"/>
        <v>60.702266211716484</v>
      </c>
      <c r="G152" s="19">
        <f t="shared" si="7"/>
        <v>46.635681415805976</v>
      </c>
      <c r="H152" s="20">
        <f t="shared" si="8"/>
        <v>-10407339.550000003</v>
      </c>
      <c r="J152" s="39"/>
    </row>
    <row r="153" spans="1:10" ht="12.75" customHeight="1" x14ac:dyDescent="0.25">
      <c r="A153" s="24" t="s">
        <v>241</v>
      </c>
      <c r="B153" s="25" t="s">
        <v>8</v>
      </c>
      <c r="C153" s="26">
        <v>8879591.8000000007</v>
      </c>
      <c r="D153" s="26">
        <v>26601390</v>
      </c>
      <c r="E153" s="26">
        <v>15410541.050000001</v>
      </c>
      <c r="F153" s="27">
        <f t="shared" si="6"/>
        <v>173.55010677405238</v>
      </c>
      <c r="G153" s="27">
        <f t="shared" si="7"/>
        <v>57.931337610553435</v>
      </c>
      <c r="H153" s="28">
        <f t="shared" si="8"/>
        <v>6530949.25</v>
      </c>
      <c r="J153" s="39"/>
    </row>
    <row r="154" spans="1:10" ht="12.75" customHeight="1" x14ac:dyDescent="0.25">
      <c r="A154" s="24" t="s">
        <v>242</v>
      </c>
      <c r="B154" s="25" t="s">
        <v>9</v>
      </c>
      <c r="C154" s="26">
        <v>17603715.370000001</v>
      </c>
      <c r="D154" s="26">
        <v>7870000</v>
      </c>
      <c r="E154" s="26">
        <v>665426.56999999995</v>
      </c>
      <c r="F154" s="27">
        <f t="shared" si="6"/>
        <v>3.7800348165933784</v>
      </c>
      <c r="G154" s="27">
        <f t="shared" si="7"/>
        <v>8.4552296060991097</v>
      </c>
      <c r="H154" s="28">
        <f t="shared" si="8"/>
        <v>-16938288.800000001</v>
      </c>
      <c r="J154" s="39"/>
    </row>
    <row r="155" spans="1:10" ht="12.75" customHeight="1" x14ac:dyDescent="0.25">
      <c r="A155" s="22" t="s">
        <v>304</v>
      </c>
      <c r="B155" s="17" t="s">
        <v>71</v>
      </c>
      <c r="C155" s="18">
        <v>8372477</v>
      </c>
      <c r="D155" s="18">
        <v>7895000</v>
      </c>
      <c r="E155" s="18">
        <v>3058779.73</v>
      </c>
      <c r="F155" s="19">
        <f t="shared" si="6"/>
        <v>36.53374897297418</v>
      </c>
      <c r="G155" s="19">
        <f t="shared" si="7"/>
        <v>38.743251804939838</v>
      </c>
      <c r="H155" s="20">
        <f t="shared" si="8"/>
        <v>-5313697.2699999996</v>
      </c>
      <c r="J155" s="39"/>
    </row>
    <row r="156" spans="1:10" ht="12.75" customHeight="1" x14ac:dyDescent="0.25">
      <c r="A156" s="24" t="s">
        <v>241</v>
      </c>
      <c r="B156" s="25" t="s">
        <v>8</v>
      </c>
      <c r="C156" s="26">
        <v>509622.25</v>
      </c>
      <c r="D156" s="26">
        <v>7260000</v>
      </c>
      <c r="E156" s="26">
        <v>2736595</v>
      </c>
      <c r="F156" s="27">
        <f t="shared" si="6"/>
        <v>536.98499231538653</v>
      </c>
      <c r="G156" s="27">
        <f t="shared" si="7"/>
        <v>37.694146005509644</v>
      </c>
      <c r="H156" s="28">
        <f t="shared" si="8"/>
        <v>2226972.75</v>
      </c>
      <c r="J156" s="39"/>
    </row>
    <row r="157" spans="1:10" ht="12.75" customHeight="1" x14ac:dyDescent="0.25">
      <c r="A157" s="24" t="s">
        <v>242</v>
      </c>
      <c r="B157" s="25" t="s">
        <v>9</v>
      </c>
      <c r="C157" s="26">
        <v>7862854.75</v>
      </c>
      <c r="D157" s="26">
        <v>635000</v>
      </c>
      <c r="E157" s="26">
        <v>322184.73</v>
      </c>
      <c r="F157" s="27">
        <f t="shared" si="6"/>
        <v>4.0975541357927279</v>
      </c>
      <c r="G157" s="27">
        <f t="shared" si="7"/>
        <v>50.737752755905504</v>
      </c>
      <c r="H157" s="28">
        <f t="shared" si="8"/>
        <v>-7540670.0199999996</v>
      </c>
      <c r="J157" s="39"/>
    </row>
    <row r="158" spans="1:10" ht="12.75" customHeight="1" x14ac:dyDescent="0.25">
      <c r="A158" s="16" t="s">
        <v>305</v>
      </c>
      <c r="B158" s="17" t="s">
        <v>72</v>
      </c>
      <c r="C158" s="18">
        <v>441932387.55000001</v>
      </c>
      <c r="D158" s="18">
        <v>622678307</v>
      </c>
      <c r="E158" s="18">
        <v>506927721.76999998</v>
      </c>
      <c r="F158" s="19">
        <f t="shared" si="6"/>
        <v>114.7070764784458</v>
      </c>
      <c r="G158" s="19">
        <f t="shared" si="7"/>
        <v>81.410853095609767</v>
      </c>
      <c r="H158" s="20">
        <f t="shared" si="8"/>
        <v>64995334.219999969</v>
      </c>
      <c r="J158" s="39"/>
    </row>
    <row r="159" spans="1:10" ht="12.75" customHeight="1" x14ac:dyDescent="0.25">
      <c r="A159" s="22" t="s">
        <v>306</v>
      </c>
      <c r="B159" s="17" t="s">
        <v>73</v>
      </c>
      <c r="C159" s="18">
        <v>441932387.55000001</v>
      </c>
      <c r="D159" s="18">
        <v>622678307</v>
      </c>
      <c r="E159" s="18">
        <v>506927721.76999998</v>
      </c>
      <c r="F159" s="19">
        <f t="shared" si="6"/>
        <v>114.7070764784458</v>
      </c>
      <c r="G159" s="19">
        <f t="shared" si="7"/>
        <v>81.410853095609767</v>
      </c>
      <c r="H159" s="20">
        <f t="shared" si="8"/>
        <v>64995334.219999969</v>
      </c>
      <c r="J159" s="39"/>
    </row>
    <row r="160" spans="1:10" ht="12.75" customHeight="1" x14ac:dyDescent="0.25">
      <c r="A160" s="24" t="s">
        <v>241</v>
      </c>
      <c r="B160" s="25" t="s">
        <v>8</v>
      </c>
      <c r="C160" s="26">
        <v>431193953.88</v>
      </c>
      <c r="D160" s="26">
        <v>614171307</v>
      </c>
      <c r="E160" s="26">
        <v>504883023.98000002</v>
      </c>
      <c r="F160" s="27">
        <f t="shared" si="6"/>
        <v>117.08954159420044</v>
      </c>
      <c r="G160" s="27">
        <f t="shared" si="7"/>
        <v>82.205570046273763</v>
      </c>
      <c r="H160" s="28">
        <f t="shared" si="8"/>
        <v>73689070.100000024</v>
      </c>
      <c r="J160" s="39"/>
    </row>
    <row r="161" spans="1:10" ht="12.75" customHeight="1" x14ac:dyDescent="0.25">
      <c r="A161" s="24" t="s">
        <v>242</v>
      </c>
      <c r="B161" s="25" t="s">
        <v>9</v>
      </c>
      <c r="C161" s="26">
        <v>10738433.67</v>
      </c>
      <c r="D161" s="26">
        <v>8507000</v>
      </c>
      <c r="E161" s="26">
        <v>2044697.79</v>
      </c>
      <c r="F161" s="27">
        <f t="shared" si="6"/>
        <v>19.040931413603452</v>
      </c>
      <c r="G161" s="27">
        <f t="shared" si="7"/>
        <v>24.035474197719527</v>
      </c>
      <c r="H161" s="28">
        <f t="shared" si="8"/>
        <v>-8693735.879999999</v>
      </c>
      <c r="J161" s="39"/>
    </row>
    <row r="162" spans="1:10" ht="12.75" customHeight="1" x14ac:dyDescent="0.25">
      <c r="A162" s="16" t="s">
        <v>307</v>
      </c>
      <c r="B162" s="17" t="s">
        <v>74</v>
      </c>
      <c r="C162" s="18">
        <v>1337223556.0899999</v>
      </c>
      <c r="D162" s="18">
        <v>1344578862</v>
      </c>
      <c r="E162" s="18">
        <v>964662932.75999999</v>
      </c>
      <c r="F162" s="19">
        <f t="shared" si="6"/>
        <v>72.139241667312859</v>
      </c>
      <c r="G162" s="19">
        <f t="shared" si="7"/>
        <v>71.744615360463698</v>
      </c>
      <c r="H162" s="20">
        <f t="shared" si="8"/>
        <v>-372560623.32999992</v>
      </c>
      <c r="J162" s="39"/>
    </row>
    <row r="163" spans="1:10" ht="12.75" customHeight="1" x14ac:dyDescent="0.25">
      <c r="A163" s="22" t="s">
        <v>308</v>
      </c>
      <c r="B163" s="17" t="s">
        <v>75</v>
      </c>
      <c r="C163" s="18">
        <v>900508985.73000002</v>
      </c>
      <c r="D163" s="18">
        <v>1173989616</v>
      </c>
      <c r="E163" s="18">
        <v>872489266.37</v>
      </c>
      <c r="F163" s="19">
        <f t="shared" si="6"/>
        <v>96.888457549672779</v>
      </c>
      <c r="G163" s="19">
        <f t="shared" si="7"/>
        <v>74.318312059925404</v>
      </c>
      <c r="H163" s="20">
        <f t="shared" si="8"/>
        <v>-28019719.360000014</v>
      </c>
      <c r="J163" s="39"/>
    </row>
    <row r="164" spans="1:10" ht="12.75" customHeight="1" x14ac:dyDescent="0.25">
      <c r="A164" s="24" t="s">
        <v>241</v>
      </c>
      <c r="B164" s="25" t="s">
        <v>8</v>
      </c>
      <c r="C164" s="26">
        <v>899340309.15999997</v>
      </c>
      <c r="D164" s="26">
        <v>1050624298</v>
      </c>
      <c r="E164" s="26">
        <v>855905954.42999995</v>
      </c>
      <c r="F164" s="27">
        <f t="shared" si="6"/>
        <v>95.170420552975258</v>
      </c>
      <c r="G164" s="27">
        <f t="shared" si="7"/>
        <v>81.466415355073011</v>
      </c>
      <c r="H164" s="28">
        <f t="shared" si="8"/>
        <v>-43434354.730000019</v>
      </c>
      <c r="J164" s="39"/>
    </row>
    <row r="165" spans="1:10" ht="12.75" customHeight="1" x14ac:dyDescent="0.25">
      <c r="A165" s="24" t="s">
        <v>242</v>
      </c>
      <c r="B165" s="25" t="s">
        <v>9</v>
      </c>
      <c r="C165" s="26">
        <v>1168676.57</v>
      </c>
      <c r="D165" s="26">
        <v>123365318</v>
      </c>
      <c r="E165" s="26">
        <v>16583311.939999999</v>
      </c>
      <c r="F165" s="27">
        <f t="shared" si="6"/>
        <v>1418.9821517513608</v>
      </c>
      <c r="G165" s="27">
        <f t="shared" si="7"/>
        <v>13.442442502357105</v>
      </c>
      <c r="H165" s="28">
        <f t="shared" si="8"/>
        <v>15414635.369999999</v>
      </c>
      <c r="J165" s="39"/>
    </row>
    <row r="166" spans="1:10" ht="12.75" customHeight="1" x14ac:dyDescent="0.25">
      <c r="A166" s="22" t="s">
        <v>309</v>
      </c>
      <c r="B166" s="17" t="s">
        <v>76</v>
      </c>
      <c r="C166" s="18">
        <v>85561898.950000003</v>
      </c>
      <c r="D166" s="18">
        <v>39190888</v>
      </c>
      <c r="E166" s="18">
        <v>23167206.52</v>
      </c>
      <c r="F166" s="19">
        <f t="shared" si="6"/>
        <v>27.076545523537611</v>
      </c>
      <c r="G166" s="19">
        <f t="shared" si="7"/>
        <v>59.113757565278945</v>
      </c>
      <c r="H166" s="20">
        <f t="shared" si="8"/>
        <v>-62394692.430000007</v>
      </c>
      <c r="J166" s="39"/>
    </row>
    <row r="167" spans="1:10" ht="12.75" customHeight="1" x14ac:dyDescent="0.25">
      <c r="A167" s="24" t="s">
        <v>241</v>
      </c>
      <c r="B167" s="25" t="s">
        <v>8</v>
      </c>
      <c r="C167" s="26">
        <v>11446465.43</v>
      </c>
      <c r="D167" s="26">
        <v>14307888</v>
      </c>
      <c r="E167" s="26">
        <v>13187870.15</v>
      </c>
      <c r="F167" s="27">
        <f t="shared" si="6"/>
        <v>115.21347118592573</v>
      </c>
      <c r="G167" s="27">
        <f t="shared" si="7"/>
        <v>92.172025319180591</v>
      </c>
      <c r="H167" s="28">
        <f t="shared" si="8"/>
        <v>1741404.7200000007</v>
      </c>
      <c r="J167" s="39"/>
    </row>
    <row r="168" spans="1:10" ht="12.75" customHeight="1" x14ac:dyDescent="0.25">
      <c r="A168" s="24" t="s">
        <v>242</v>
      </c>
      <c r="B168" s="25" t="s">
        <v>9</v>
      </c>
      <c r="C168" s="26">
        <v>74115433.519999996</v>
      </c>
      <c r="D168" s="26">
        <v>24883000</v>
      </c>
      <c r="E168" s="26">
        <v>9979336.3699999992</v>
      </c>
      <c r="F168" s="27">
        <f t="shared" si="6"/>
        <v>13.464586113912539</v>
      </c>
      <c r="G168" s="27">
        <f t="shared" si="7"/>
        <v>40.105037053409951</v>
      </c>
      <c r="H168" s="28">
        <f t="shared" si="8"/>
        <v>-64136097.149999999</v>
      </c>
      <c r="J168" s="39"/>
    </row>
    <row r="169" spans="1:10" ht="12.75" customHeight="1" x14ac:dyDescent="0.25">
      <c r="A169" s="22" t="s">
        <v>310</v>
      </c>
      <c r="B169" s="17" t="s">
        <v>77</v>
      </c>
      <c r="C169" s="18">
        <v>12079122.09</v>
      </c>
      <c r="D169" s="18">
        <v>15203505</v>
      </c>
      <c r="E169" s="18">
        <v>11916781.619999999</v>
      </c>
      <c r="F169" s="19">
        <f t="shared" si="6"/>
        <v>98.656024264094512</v>
      </c>
      <c r="G169" s="19">
        <f t="shared" si="7"/>
        <v>78.381804853551856</v>
      </c>
      <c r="H169" s="20">
        <f t="shared" si="8"/>
        <v>-162340.47000000067</v>
      </c>
      <c r="J169" s="39"/>
    </row>
    <row r="170" spans="1:10" ht="12.75" customHeight="1" x14ac:dyDescent="0.25">
      <c r="A170" s="24" t="s">
        <v>241</v>
      </c>
      <c r="B170" s="25" t="s">
        <v>8</v>
      </c>
      <c r="C170" s="26">
        <v>12019766.310000001</v>
      </c>
      <c r="D170" s="26">
        <v>14874130</v>
      </c>
      <c r="E170" s="26">
        <v>11739902.18</v>
      </c>
      <c r="F170" s="27">
        <f t="shared" si="6"/>
        <v>97.671634183377051</v>
      </c>
      <c r="G170" s="27">
        <f t="shared" si="7"/>
        <v>78.928328446773023</v>
      </c>
      <c r="H170" s="28">
        <f t="shared" si="8"/>
        <v>-279864.13000000082</v>
      </c>
      <c r="J170" s="39"/>
    </row>
    <row r="171" spans="1:10" ht="12.75" customHeight="1" x14ac:dyDescent="0.25">
      <c r="A171" s="24" t="s">
        <v>242</v>
      </c>
      <c r="B171" s="25" t="s">
        <v>9</v>
      </c>
      <c r="C171" s="26">
        <v>59355.78</v>
      </c>
      <c r="D171" s="26">
        <v>329375</v>
      </c>
      <c r="E171" s="26">
        <v>176879.44</v>
      </c>
      <c r="F171" s="27">
        <f t="shared" si="6"/>
        <v>297.99867847747936</v>
      </c>
      <c r="G171" s="27">
        <f t="shared" si="7"/>
        <v>53.70153776091081</v>
      </c>
      <c r="H171" s="28">
        <f t="shared" si="8"/>
        <v>117523.66</v>
      </c>
      <c r="J171" s="39"/>
    </row>
    <row r="172" spans="1:10" ht="12.75" customHeight="1" x14ac:dyDescent="0.25">
      <c r="A172" s="22" t="s">
        <v>311</v>
      </c>
      <c r="B172" s="17" t="s">
        <v>78</v>
      </c>
      <c r="C172" s="18">
        <v>6839489.8899999997</v>
      </c>
      <c r="D172" s="18">
        <v>9745271</v>
      </c>
      <c r="E172" s="18">
        <v>7102761.6399999997</v>
      </c>
      <c r="F172" s="19">
        <f t="shared" si="6"/>
        <v>103.84928926329621</v>
      </c>
      <c r="G172" s="19">
        <f t="shared" si="7"/>
        <v>72.884188033354846</v>
      </c>
      <c r="H172" s="20">
        <f t="shared" si="8"/>
        <v>263271.75</v>
      </c>
      <c r="J172" s="39"/>
    </row>
    <row r="173" spans="1:10" ht="12.75" customHeight="1" x14ac:dyDescent="0.25">
      <c r="A173" s="24" t="s">
        <v>241</v>
      </c>
      <c r="B173" s="25" t="s">
        <v>8</v>
      </c>
      <c r="C173" s="26">
        <v>6808182.79</v>
      </c>
      <c r="D173" s="26">
        <v>9261271</v>
      </c>
      <c r="E173" s="26">
        <v>6745737.8399999999</v>
      </c>
      <c r="F173" s="27">
        <f t="shared" si="6"/>
        <v>99.082795630990987</v>
      </c>
      <c r="G173" s="27">
        <f t="shared" si="7"/>
        <v>72.838143274287077</v>
      </c>
      <c r="H173" s="28">
        <f t="shared" si="8"/>
        <v>-62444.950000000186</v>
      </c>
      <c r="J173" s="39"/>
    </row>
    <row r="174" spans="1:10" ht="12.75" customHeight="1" x14ac:dyDescent="0.25">
      <c r="A174" s="24" t="s">
        <v>242</v>
      </c>
      <c r="B174" s="25" t="s">
        <v>9</v>
      </c>
      <c r="C174" s="26">
        <v>31307.1</v>
      </c>
      <c r="D174" s="26">
        <v>484000</v>
      </c>
      <c r="E174" s="26">
        <v>357023.8</v>
      </c>
      <c r="F174" s="27">
        <f t="shared" si="6"/>
        <v>1140.3924349428723</v>
      </c>
      <c r="G174" s="27">
        <f t="shared" si="7"/>
        <v>73.765247933884297</v>
      </c>
      <c r="H174" s="28">
        <f t="shared" si="8"/>
        <v>325716.7</v>
      </c>
      <c r="J174" s="39"/>
    </row>
    <row r="175" spans="1:10" ht="12.75" customHeight="1" x14ac:dyDescent="0.25">
      <c r="A175" s="22" t="s">
        <v>312</v>
      </c>
      <c r="B175" s="17" t="s">
        <v>79</v>
      </c>
      <c r="C175" s="18">
        <v>5521856.2400000002</v>
      </c>
      <c r="D175" s="18">
        <v>8025234</v>
      </c>
      <c r="E175" s="18">
        <v>6286569.5300000003</v>
      </c>
      <c r="F175" s="19">
        <f t="shared" si="6"/>
        <v>113.84884460519746</v>
      </c>
      <c r="G175" s="19">
        <f t="shared" si="7"/>
        <v>78.335030853928998</v>
      </c>
      <c r="H175" s="20">
        <f t="shared" si="8"/>
        <v>764713.29</v>
      </c>
      <c r="J175" s="39"/>
    </row>
    <row r="176" spans="1:10" ht="12.75" customHeight="1" x14ac:dyDescent="0.25">
      <c r="A176" s="24" t="s">
        <v>241</v>
      </c>
      <c r="B176" s="25" t="s">
        <v>8</v>
      </c>
      <c r="C176" s="26">
        <v>5520282.4900000002</v>
      </c>
      <c r="D176" s="26">
        <v>7969234</v>
      </c>
      <c r="E176" s="26">
        <v>6281839.1399999997</v>
      </c>
      <c r="F176" s="27">
        <f t="shared" si="6"/>
        <v>113.79561012284354</v>
      </c>
      <c r="G176" s="27">
        <f t="shared" si="7"/>
        <v>78.826134858130644</v>
      </c>
      <c r="H176" s="28">
        <f t="shared" si="8"/>
        <v>761556.64999999944</v>
      </c>
      <c r="J176" s="39"/>
    </row>
    <row r="177" spans="1:10" ht="12.75" customHeight="1" x14ac:dyDescent="0.25">
      <c r="A177" s="24" t="s">
        <v>242</v>
      </c>
      <c r="B177" s="25" t="s">
        <v>9</v>
      </c>
      <c r="C177" s="26">
        <v>1573.75</v>
      </c>
      <c r="D177" s="26">
        <v>56000</v>
      </c>
      <c r="E177" s="26">
        <v>4730.3900000000003</v>
      </c>
      <c r="F177" s="27">
        <f t="shared" si="6"/>
        <v>300.58077839555204</v>
      </c>
      <c r="G177" s="27">
        <f t="shared" si="7"/>
        <v>8.4471250000000015</v>
      </c>
      <c r="H177" s="28">
        <f t="shared" si="8"/>
        <v>3156.6400000000003</v>
      </c>
      <c r="J177" s="39"/>
    </row>
    <row r="178" spans="1:10" ht="12.75" customHeight="1" x14ac:dyDescent="0.25">
      <c r="A178" s="22" t="s">
        <v>313</v>
      </c>
      <c r="B178" s="17" t="s">
        <v>80</v>
      </c>
      <c r="C178" s="18"/>
      <c r="D178" s="18">
        <v>77530422</v>
      </c>
      <c r="E178" s="18">
        <v>32937699.940000001</v>
      </c>
      <c r="F178" s="19" t="str">
        <f t="shared" si="6"/>
        <v>x</v>
      </c>
      <c r="G178" s="19">
        <f t="shared" si="7"/>
        <v>42.483581399827806</v>
      </c>
      <c r="H178" s="20">
        <f t="shared" si="8"/>
        <v>32937699.940000001</v>
      </c>
      <c r="J178" s="39"/>
    </row>
    <row r="179" spans="1:10" ht="12.75" customHeight="1" x14ac:dyDescent="0.25">
      <c r="A179" s="24" t="s">
        <v>241</v>
      </c>
      <c r="B179" s="25" t="s">
        <v>8</v>
      </c>
      <c r="C179" s="26"/>
      <c r="D179" s="26">
        <v>73912310</v>
      </c>
      <c r="E179" s="26">
        <v>31902311.260000002</v>
      </c>
      <c r="F179" s="27" t="str">
        <f t="shared" si="6"/>
        <v>x</v>
      </c>
      <c r="G179" s="27">
        <f t="shared" si="7"/>
        <v>43.162378851371308</v>
      </c>
      <c r="H179" s="28">
        <f t="shared" si="8"/>
        <v>31902311.260000002</v>
      </c>
      <c r="J179" s="39"/>
    </row>
    <row r="180" spans="1:10" ht="12.75" customHeight="1" x14ac:dyDescent="0.25">
      <c r="A180" s="24" t="s">
        <v>242</v>
      </c>
      <c r="B180" s="25" t="s">
        <v>9</v>
      </c>
      <c r="C180" s="26"/>
      <c r="D180" s="26">
        <v>3618112</v>
      </c>
      <c r="E180" s="26">
        <v>1035388.68</v>
      </c>
      <c r="F180" s="27" t="str">
        <f t="shared" si="6"/>
        <v>x</v>
      </c>
      <c r="G180" s="27">
        <f t="shared" si="7"/>
        <v>28.61682225425858</v>
      </c>
      <c r="H180" s="28">
        <f t="shared" si="8"/>
        <v>1035388.68</v>
      </c>
      <c r="J180" s="39"/>
    </row>
    <row r="181" spans="1:10" ht="12.75" customHeight="1" x14ac:dyDescent="0.25">
      <c r="A181" s="22" t="s">
        <v>314</v>
      </c>
      <c r="B181" s="17" t="s">
        <v>81</v>
      </c>
      <c r="C181" s="18"/>
      <c r="D181" s="18">
        <v>2056542</v>
      </c>
      <c r="E181" s="18">
        <v>1263974.5</v>
      </c>
      <c r="F181" s="19" t="str">
        <f t="shared" si="6"/>
        <v>x</v>
      </c>
      <c r="G181" s="19">
        <f t="shared" si="7"/>
        <v>61.461156640613225</v>
      </c>
      <c r="H181" s="20">
        <f t="shared" si="8"/>
        <v>1263974.5</v>
      </c>
      <c r="J181" s="39"/>
    </row>
    <row r="182" spans="1:10" ht="12.75" customHeight="1" x14ac:dyDescent="0.25">
      <c r="A182" s="24" t="s">
        <v>241</v>
      </c>
      <c r="B182" s="25" t="s">
        <v>8</v>
      </c>
      <c r="C182" s="26"/>
      <c r="D182" s="26">
        <v>2033542</v>
      </c>
      <c r="E182" s="26">
        <v>1257309.98</v>
      </c>
      <c r="F182" s="27" t="str">
        <f t="shared" si="6"/>
        <v>x</v>
      </c>
      <c r="G182" s="27">
        <f t="shared" si="7"/>
        <v>61.828572018674798</v>
      </c>
      <c r="H182" s="28">
        <f t="shared" si="8"/>
        <v>1257309.98</v>
      </c>
      <c r="J182" s="39"/>
    </row>
    <row r="183" spans="1:10" ht="12.75" customHeight="1" x14ac:dyDescent="0.25">
      <c r="A183" s="24" t="s">
        <v>242</v>
      </c>
      <c r="B183" s="25" t="s">
        <v>9</v>
      </c>
      <c r="C183" s="26"/>
      <c r="D183" s="26">
        <v>23000</v>
      </c>
      <c r="E183" s="26">
        <v>6664.52</v>
      </c>
      <c r="F183" s="27" t="str">
        <f t="shared" si="6"/>
        <v>x</v>
      </c>
      <c r="G183" s="27">
        <f t="shared" si="7"/>
        <v>28.976173913043478</v>
      </c>
      <c r="H183" s="28">
        <f t="shared" si="8"/>
        <v>6664.52</v>
      </c>
      <c r="J183" s="39"/>
    </row>
    <row r="184" spans="1:10" ht="12.75" customHeight="1" x14ac:dyDescent="0.25">
      <c r="A184" s="22" t="s">
        <v>315</v>
      </c>
      <c r="B184" s="17" t="s">
        <v>82</v>
      </c>
      <c r="C184" s="18">
        <v>3630569.93</v>
      </c>
      <c r="D184" s="18">
        <v>2000000</v>
      </c>
      <c r="E184" s="18">
        <v>1721954.77</v>
      </c>
      <c r="F184" s="19">
        <f t="shared" si="6"/>
        <v>47.429323858251642</v>
      </c>
      <c r="G184" s="19">
        <f t="shared" si="7"/>
        <v>86.097738499999991</v>
      </c>
      <c r="H184" s="20">
        <f t="shared" si="8"/>
        <v>-1908615.1600000001</v>
      </c>
      <c r="J184" s="39"/>
    </row>
    <row r="185" spans="1:10" ht="12.75" customHeight="1" x14ac:dyDescent="0.25">
      <c r="A185" s="24" t="s">
        <v>241</v>
      </c>
      <c r="B185" s="25" t="s">
        <v>8</v>
      </c>
      <c r="C185" s="26">
        <v>3616251.2</v>
      </c>
      <c r="D185" s="26">
        <v>1709000</v>
      </c>
      <c r="E185" s="26">
        <v>1447607.1</v>
      </c>
      <c r="F185" s="27">
        <f t="shared" si="6"/>
        <v>40.030601303360783</v>
      </c>
      <c r="G185" s="27">
        <f t="shared" si="7"/>
        <v>84.704921006436521</v>
      </c>
      <c r="H185" s="28">
        <f t="shared" si="8"/>
        <v>-2168644.1</v>
      </c>
      <c r="J185" s="39"/>
    </row>
    <row r="186" spans="1:10" ht="12.75" customHeight="1" x14ac:dyDescent="0.25">
      <c r="A186" s="24" t="s">
        <v>242</v>
      </c>
      <c r="B186" s="25" t="s">
        <v>9</v>
      </c>
      <c r="C186" s="26">
        <v>14318.73</v>
      </c>
      <c r="D186" s="26">
        <v>291000</v>
      </c>
      <c r="E186" s="26">
        <v>274347.67</v>
      </c>
      <c r="F186" s="27">
        <f t="shared" si="6"/>
        <v>1916.0056094360325</v>
      </c>
      <c r="G186" s="27">
        <f t="shared" si="7"/>
        <v>94.277549828178692</v>
      </c>
      <c r="H186" s="28">
        <f t="shared" si="8"/>
        <v>260028.93999999997</v>
      </c>
      <c r="J186" s="39"/>
    </row>
    <row r="187" spans="1:10" ht="12.75" customHeight="1" x14ac:dyDescent="0.25">
      <c r="A187" s="22" t="s">
        <v>316</v>
      </c>
      <c r="B187" s="17" t="s">
        <v>83</v>
      </c>
      <c r="C187" s="18">
        <v>7985564.04</v>
      </c>
      <c r="D187" s="18">
        <v>16837384</v>
      </c>
      <c r="E187" s="18">
        <v>7776717.8700000001</v>
      </c>
      <c r="F187" s="19">
        <f t="shared" si="6"/>
        <v>97.384703585696869</v>
      </c>
      <c r="G187" s="19">
        <f t="shared" si="7"/>
        <v>46.187209782707342</v>
      </c>
      <c r="H187" s="20">
        <f t="shared" si="8"/>
        <v>-208846.16999999993</v>
      </c>
      <c r="J187" s="39"/>
    </row>
    <row r="188" spans="1:10" ht="12.75" customHeight="1" x14ac:dyDescent="0.25">
      <c r="A188" s="24" t="s">
        <v>241</v>
      </c>
      <c r="B188" s="25" t="s">
        <v>8</v>
      </c>
      <c r="C188" s="26">
        <v>7969347</v>
      </c>
      <c r="D188" s="26">
        <v>16739384</v>
      </c>
      <c r="E188" s="26">
        <v>7749768.9900000002</v>
      </c>
      <c r="F188" s="27">
        <f t="shared" si="6"/>
        <v>97.244717666328256</v>
      </c>
      <c r="G188" s="27">
        <f t="shared" si="7"/>
        <v>46.296619935357242</v>
      </c>
      <c r="H188" s="28">
        <f t="shared" si="8"/>
        <v>-219578.00999999978</v>
      </c>
      <c r="J188" s="39"/>
    </row>
    <row r="189" spans="1:10" ht="12.75" customHeight="1" x14ac:dyDescent="0.25">
      <c r="A189" s="24" t="s">
        <v>242</v>
      </c>
      <c r="B189" s="25" t="s">
        <v>9</v>
      </c>
      <c r="C189" s="26">
        <v>16217.04</v>
      </c>
      <c r="D189" s="26">
        <v>98000</v>
      </c>
      <c r="E189" s="26">
        <v>26948.880000000001</v>
      </c>
      <c r="F189" s="27">
        <f t="shared" si="6"/>
        <v>166.17631824303325</v>
      </c>
      <c r="G189" s="27">
        <f t="shared" si="7"/>
        <v>27.49885714285714</v>
      </c>
      <c r="H189" s="28">
        <f t="shared" si="8"/>
        <v>10731.84</v>
      </c>
      <c r="J189" s="39"/>
    </row>
    <row r="190" spans="1:10" ht="12.75" customHeight="1" x14ac:dyDescent="0.25">
      <c r="A190" s="22" t="s">
        <v>317</v>
      </c>
      <c r="B190" s="17" t="s">
        <v>84</v>
      </c>
      <c r="C190" s="18">
        <v>312367456.12</v>
      </c>
      <c r="D190" s="18">
        <v>0</v>
      </c>
      <c r="E190" s="18"/>
      <c r="F190" s="19">
        <f t="shared" si="6"/>
        <v>0</v>
      </c>
      <c r="G190" s="19" t="str">
        <f t="shared" si="7"/>
        <v>x</v>
      </c>
      <c r="H190" s="20">
        <f t="shared" si="8"/>
        <v>-312367456.12</v>
      </c>
      <c r="J190" s="39"/>
    </row>
    <row r="191" spans="1:10" ht="12.75" customHeight="1" x14ac:dyDescent="0.25">
      <c r="A191" s="24" t="s">
        <v>241</v>
      </c>
      <c r="B191" s="25" t="s">
        <v>8</v>
      </c>
      <c r="C191" s="26">
        <v>278551426.68000001</v>
      </c>
      <c r="D191" s="26">
        <v>0</v>
      </c>
      <c r="E191" s="26"/>
      <c r="F191" s="27">
        <f t="shared" si="6"/>
        <v>0</v>
      </c>
      <c r="G191" s="27" t="str">
        <f t="shared" si="7"/>
        <v>x</v>
      </c>
      <c r="H191" s="28">
        <f t="shared" si="8"/>
        <v>-278551426.68000001</v>
      </c>
      <c r="J191" s="39"/>
    </row>
    <row r="192" spans="1:10" ht="12.75" customHeight="1" x14ac:dyDescent="0.25">
      <c r="A192" s="24" t="s">
        <v>242</v>
      </c>
      <c r="B192" s="25" t="s">
        <v>9</v>
      </c>
      <c r="C192" s="26">
        <v>33816029.439999998</v>
      </c>
      <c r="D192" s="26">
        <v>0</v>
      </c>
      <c r="E192" s="26"/>
      <c r="F192" s="27">
        <f t="shared" si="6"/>
        <v>0</v>
      </c>
      <c r="G192" s="27" t="str">
        <f t="shared" si="7"/>
        <v>x</v>
      </c>
      <c r="H192" s="28">
        <f t="shared" si="8"/>
        <v>-33816029.439999998</v>
      </c>
      <c r="J192" s="39"/>
    </row>
    <row r="193" spans="1:10" ht="12.75" customHeight="1" x14ac:dyDescent="0.25">
      <c r="A193" s="22" t="s">
        <v>318</v>
      </c>
      <c r="B193" s="17" t="s">
        <v>85</v>
      </c>
      <c r="C193" s="18">
        <v>2728613.1</v>
      </c>
      <c r="D193" s="18">
        <v>0</v>
      </c>
      <c r="E193" s="18"/>
      <c r="F193" s="19">
        <f t="shared" si="6"/>
        <v>0</v>
      </c>
      <c r="G193" s="19" t="str">
        <f t="shared" si="7"/>
        <v>x</v>
      </c>
      <c r="H193" s="20">
        <f t="shared" si="8"/>
        <v>-2728613.1</v>
      </c>
      <c r="J193" s="39"/>
    </row>
    <row r="194" spans="1:10" ht="12.75" customHeight="1" x14ac:dyDescent="0.25">
      <c r="A194" s="24" t="s">
        <v>241</v>
      </c>
      <c r="B194" s="25" t="s">
        <v>8</v>
      </c>
      <c r="C194" s="26">
        <v>2728613.1</v>
      </c>
      <c r="D194" s="26">
        <v>0</v>
      </c>
      <c r="E194" s="26"/>
      <c r="F194" s="27">
        <f t="shared" si="6"/>
        <v>0</v>
      </c>
      <c r="G194" s="27" t="str">
        <f t="shared" si="7"/>
        <v>x</v>
      </c>
      <c r="H194" s="28">
        <f t="shared" si="8"/>
        <v>-2728613.1</v>
      </c>
      <c r="J194" s="39"/>
    </row>
    <row r="195" spans="1:10" ht="12.75" customHeight="1" x14ac:dyDescent="0.25">
      <c r="A195" s="16" t="s">
        <v>319</v>
      </c>
      <c r="B195" s="17" t="s">
        <v>86</v>
      </c>
      <c r="C195" s="18">
        <v>264207877.08000001</v>
      </c>
      <c r="D195" s="18">
        <v>0</v>
      </c>
      <c r="E195" s="18"/>
      <c r="F195" s="19">
        <f t="shared" ref="F195:F258" si="9">IF(C195=0,"x",E195/C195*100)</f>
        <v>0</v>
      </c>
      <c r="G195" s="19" t="str">
        <f t="shared" ref="G195:G258" si="10">IF(D195=0,"x",E195/D195*100)</f>
        <v>x</v>
      </c>
      <c r="H195" s="20">
        <f t="shared" si="8"/>
        <v>-264207877.08000001</v>
      </c>
      <c r="J195" s="39"/>
    </row>
    <row r="196" spans="1:10" ht="12.75" customHeight="1" x14ac:dyDescent="0.25">
      <c r="A196" s="22" t="s">
        <v>320</v>
      </c>
      <c r="B196" s="17" t="s">
        <v>87</v>
      </c>
      <c r="C196" s="18">
        <v>219155503.78999999</v>
      </c>
      <c r="D196" s="18">
        <v>0</v>
      </c>
      <c r="E196" s="18"/>
      <c r="F196" s="19">
        <f t="shared" si="9"/>
        <v>0</v>
      </c>
      <c r="G196" s="19" t="str">
        <f t="shared" si="10"/>
        <v>x</v>
      </c>
      <c r="H196" s="20">
        <f t="shared" ref="H196:H259" si="11">+E196-C196</f>
        <v>-219155503.78999999</v>
      </c>
      <c r="J196" s="39"/>
    </row>
    <row r="197" spans="1:10" ht="12.75" customHeight="1" x14ac:dyDescent="0.25">
      <c r="A197" s="24" t="s">
        <v>241</v>
      </c>
      <c r="B197" s="25" t="s">
        <v>8</v>
      </c>
      <c r="C197" s="26">
        <v>175715794.25</v>
      </c>
      <c r="D197" s="26">
        <v>0</v>
      </c>
      <c r="E197" s="26"/>
      <c r="F197" s="27">
        <f t="shared" si="9"/>
        <v>0</v>
      </c>
      <c r="G197" s="27" t="str">
        <f t="shared" si="10"/>
        <v>x</v>
      </c>
      <c r="H197" s="28">
        <f t="shared" si="11"/>
        <v>-175715794.25</v>
      </c>
      <c r="J197" s="39"/>
    </row>
    <row r="198" spans="1:10" ht="12.75" customHeight="1" x14ac:dyDescent="0.25">
      <c r="A198" s="24" t="s">
        <v>242</v>
      </c>
      <c r="B198" s="25" t="s">
        <v>9</v>
      </c>
      <c r="C198" s="26">
        <v>43439709.539999999</v>
      </c>
      <c r="D198" s="26">
        <v>0</v>
      </c>
      <c r="E198" s="26"/>
      <c r="F198" s="27">
        <f t="shared" si="9"/>
        <v>0</v>
      </c>
      <c r="G198" s="27" t="str">
        <f t="shared" si="10"/>
        <v>x</v>
      </c>
      <c r="H198" s="28">
        <f t="shared" si="11"/>
        <v>-43439709.539999999</v>
      </c>
      <c r="J198" s="39"/>
    </row>
    <row r="199" spans="1:10" ht="12.75" customHeight="1" x14ac:dyDescent="0.25">
      <c r="A199" s="22" t="s">
        <v>321</v>
      </c>
      <c r="B199" s="17" t="s">
        <v>88</v>
      </c>
      <c r="C199" s="18">
        <v>43831038.090000004</v>
      </c>
      <c r="D199" s="18">
        <v>0</v>
      </c>
      <c r="E199" s="18"/>
      <c r="F199" s="19">
        <f t="shared" si="9"/>
        <v>0</v>
      </c>
      <c r="G199" s="19" t="str">
        <f t="shared" si="10"/>
        <v>x</v>
      </c>
      <c r="H199" s="20">
        <f t="shared" si="11"/>
        <v>-43831038.090000004</v>
      </c>
      <c r="J199" s="39"/>
    </row>
    <row r="200" spans="1:10" ht="12.75" customHeight="1" x14ac:dyDescent="0.25">
      <c r="A200" s="24" t="s">
        <v>241</v>
      </c>
      <c r="B200" s="25" t="s">
        <v>8</v>
      </c>
      <c r="C200" s="26">
        <v>43262671.710000001</v>
      </c>
      <c r="D200" s="26">
        <v>0</v>
      </c>
      <c r="E200" s="26"/>
      <c r="F200" s="27">
        <f t="shared" si="9"/>
        <v>0</v>
      </c>
      <c r="G200" s="27" t="str">
        <f t="shared" si="10"/>
        <v>x</v>
      </c>
      <c r="H200" s="28">
        <f t="shared" si="11"/>
        <v>-43262671.710000001</v>
      </c>
      <c r="J200" s="39"/>
    </row>
    <row r="201" spans="1:10" ht="12.75" customHeight="1" x14ac:dyDescent="0.25">
      <c r="A201" s="24" t="s">
        <v>242</v>
      </c>
      <c r="B201" s="25" t="s">
        <v>9</v>
      </c>
      <c r="C201" s="26">
        <v>568366.38</v>
      </c>
      <c r="D201" s="26">
        <v>0</v>
      </c>
      <c r="E201" s="26"/>
      <c r="F201" s="27">
        <f t="shared" si="9"/>
        <v>0</v>
      </c>
      <c r="G201" s="27" t="str">
        <f t="shared" si="10"/>
        <v>x</v>
      </c>
      <c r="H201" s="28">
        <f t="shared" si="11"/>
        <v>-568366.38</v>
      </c>
      <c r="J201" s="39"/>
    </row>
    <row r="202" spans="1:10" ht="12.75" customHeight="1" x14ac:dyDescent="0.25">
      <c r="A202" s="22" t="s">
        <v>322</v>
      </c>
      <c r="B202" s="17" t="s">
        <v>81</v>
      </c>
      <c r="C202" s="18">
        <v>1221335.2</v>
      </c>
      <c r="D202" s="18">
        <v>0</v>
      </c>
      <c r="E202" s="18"/>
      <c r="F202" s="19">
        <f t="shared" si="9"/>
        <v>0</v>
      </c>
      <c r="G202" s="19" t="str">
        <f t="shared" si="10"/>
        <v>x</v>
      </c>
      <c r="H202" s="20">
        <f t="shared" si="11"/>
        <v>-1221335.2</v>
      </c>
      <c r="J202" s="39"/>
    </row>
    <row r="203" spans="1:10" ht="12.75" customHeight="1" x14ac:dyDescent="0.25">
      <c r="A203" s="24" t="s">
        <v>241</v>
      </c>
      <c r="B203" s="25" t="s">
        <v>8</v>
      </c>
      <c r="C203" s="26">
        <v>1221335.2</v>
      </c>
      <c r="D203" s="26">
        <v>0</v>
      </c>
      <c r="E203" s="26"/>
      <c r="F203" s="27">
        <f t="shared" si="9"/>
        <v>0</v>
      </c>
      <c r="G203" s="27" t="str">
        <f t="shared" si="10"/>
        <v>x</v>
      </c>
      <c r="H203" s="28">
        <f t="shared" si="11"/>
        <v>-1221335.2</v>
      </c>
      <c r="J203" s="39"/>
    </row>
    <row r="204" spans="1:10" ht="12.75" customHeight="1" x14ac:dyDescent="0.25">
      <c r="A204" s="16" t="s">
        <v>323</v>
      </c>
      <c r="B204" s="17" t="s">
        <v>89</v>
      </c>
      <c r="C204" s="18">
        <v>3703990.84</v>
      </c>
      <c r="D204" s="18">
        <v>5077393</v>
      </c>
      <c r="E204" s="18">
        <v>3683118.61</v>
      </c>
      <c r="F204" s="19">
        <f t="shared" si="9"/>
        <v>99.436493476857521</v>
      </c>
      <c r="G204" s="19">
        <f t="shared" si="10"/>
        <v>72.539561345753611</v>
      </c>
      <c r="H204" s="20">
        <f t="shared" si="11"/>
        <v>-20872.229999999981</v>
      </c>
      <c r="J204" s="39"/>
    </row>
    <row r="205" spans="1:10" ht="12.75" customHeight="1" x14ac:dyDescent="0.25">
      <c r="A205" s="22" t="s">
        <v>324</v>
      </c>
      <c r="B205" s="17" t="s">
        <v>90</v>
      </c>
      <c r="C205" s="18">
        <v>3703990.84</v>
      </c>
      <c r="D205" s="18">
        <v>5077393</v>
      </c>
      <c r="E205" s="18">
        <v>3683118.61</v>
      </c>
      <c r="F205" s="19">
        <f t="shared" si="9"/>
        <v>99.436493476857521</v>
      </c>
      <c r="G205" s="19">
        <f t="shared" si="10"/>
        <v>72.539561345753611</v>
      </c>
      <c r="H205" s="20">
        <f t="shared" si="11"/>
        <v>-20872.229999999981</v>
      </c>
      <c r="J205" s="39"/>
    </row>
    <row r="206" spans="1:10" ht="12.75" customHeight="1" x14ac:dyDescent="0.25">
      <c r="A206" s="24" t="s">
        <v>241</v>
      </c>
      <c r="B206" s="25" t="s">
        <v>8</v>
      </c>
      <c r="C206" s="26">
        <v>3625190.84</v>
      </c>
      <c r="D206" s="26">
        <v>4867393</v>
      </c>
      <c r="E206" s="26">
        <v>3682878.61</v>
      </c>
      <c r="F206" s="27">
        <f t="shared" si="9"/>
        <v>101.59130298365201</v>
      </c>
      <c r="G206" s="27">
        <f t="shared" si="10"/>
        <v>75.664295239772088</v>
      </c>
      <c r="H206" s="28">
        <f t="shared" si="11"/>
        <v>57687.770000000019</v>
      </c>
      <c r="J206" s="39"/>
    </row>
    <row r="207" spans="1:10" ht="12.75" customHeight="1" x14ac:dyDescent="0.25">
      <c r="A207" s="24" t="s">
        <v>242</v>
      </c>
      <c r="B207" s="25" t="s">
        <v>9</v>
      </c>
      <c r="C207" s="26">
        <v>78800</v>
      </c>
      <c r="D207" s="26">
        <v>210000</v>
      </c>
      <c r="E207" s="26">
        <v>240</v>
      </c>
      <c r="F207" s="27">
        <f t="shared" si="9"/>
        <v>0.3045685279187817</v>
      </c>
      <c r="G207" s="27">
        <f t="shared" si="10"/>
        <v>0.1142857142857143</v>
      </c>
      <c r="H207" s="28">
        <f t="shared" si="11"/>
        <v>-78560</v>
      </c>
      <c r="J207" s="39"/>
    </row>
    <row r="208" spans="1:10" ht="12.75" customHeight="1" x14ac:dyDescent="0.25">
      <c r="A208" s="16" t="s">
        <v>325</v>
      </c>
      <c r="B208" s="17" t="s">
        <v>91</v>
      </c>
      <c r="C208" s="18"/>
      <c r="D208" s="18">
        <v>60304961</v>
      </c>
      <c r="E208" s="18">
        <v>45957233.509999998</v>
      </c>
      <c r="F208" s="19" t="str">
        <f t="shared" si="9"/>
        <v>x</v>
      </c>
      <c r="G208" s="19">
        <f t="shared" si="10"/>
        <v>76.20804780886931</v>
      </c>
      <c r="H208" s="20">
        <f t="shared" si="11"/>
        <v>45957233.509999998</v>
      </c>
      <c r="J208" s="39"/>
    </row>
    <row r="209" spans="1:10" ht="12.75" customHeight="1" x14ac:dyDescent="0.25">
      <c r="A209" s="22" t="s">
        <v>326</v>
      </c>
      <c r="B209" s="17" t="s">
        <v>92</v>
      </c>
      <c r="C209" s="18"/>
      <c r="D209" s="18">
        <v>60304961</v>
      </c>
      <c r="E209" s="18">
        <v>45957233.509999998</v>
      </c>
      <c r="F209" s="19" t="str">
        <f t="shared" si="9"/>
        <v>x</v>
      </c>
      <c r="G209" s="19">
        <f t="shared" si="10"/>
        <v>76.20804780886931</v>
      </c>
      <c r="H209" s="20">
        <f t="shared" si="11"/>
        <v>45957233.509999998</v>
      </c>
      <c r="J209" s="39"/>
    </row>
    <row r="210" spans="1:10" ht="12.75" customHeight="1" x14ac:dyDescent="0.25">
      <c r="A210" s="24" t="s">
        <v>241</v>
      </c>
      <c r="B210" s="25" t="s">
        <v>8</v>
      </c>
      <c r="C210" s="26"/>
      <c r="D210" s="26">
        <v>58274961</v>
      </c>
      <c r="E210" s="26">
        <v>45232140.219999999</v>
      </c>
      <c r="F210" s="27" t="str">
        <f t="shared" si="9"/>
        <v>x</v>
      </c>
      <c r="G210" s="27">
        <f t="shared" si="10"/>
        <v>77.618482181395194</v>
      </c>
      <c r="H210" s="28">
        <f t="shared" si="11"/>
        <v>45232140.219999999</v>
      </c>
      <c r="J210" s="39"/>
    </row>
    <row r="211" spans="1:10" ht="12.75" customHeight="1" x14ac:dyDescent="0.25">
      <c r="A211" s="24" t="s">
        <v>242</v>
      </c>
      <c r="B211" s="25" t="s">
        <v>9</v>
      </c>
      <c r="C211" s="26"/>
      <c r="D211" s="26">
        <v>2030000</v>
      </c>
      <c r="E211" s="26">
        <v>725093.29</v>
      </c>
      <c r="F211" s="27" t="str">
        <f t="shared" si="9"/>
        <v>x</v>
      </c>
      <c r="G211" s="27">
        <f t="shared" si="10"/>
        <v>35.718881280788182</v>
      </c>
      <c r="H211" s="28">
        <f t="shared" si="11"/>
        <v>725093.29</v>
      </c>
      <c r="J211" s="39"/>
    </row>
    <row r="212" spans="1:10" ht="12.75" customHeight="1" x14ac:dyDescent="0.25">
      <c r="A212" s="16" t="s">
        <v>327</v>
      </c>
      <c r="B212" s="17" t="s">
        <v>93</v>
      </c>
      <c r="C212" s="18">
        <v>759478195.40999997</v>
      </c>
      <c r="D212" s="18">
        <v>1136015814</v>
      </c>
      <c r="E212" s="18">
        <v>803217588.61000001</v>
      </c>
      <c r="F212" s="19">
        <f t="shared" si="9"/>
        <v>105.75913745310194</v>
      </c>
      <c r="G212" s="19">
        <f t="shared" si="10"/>
        <v>70.704789379806996</v>
      </c>
      <c r="H212" s="20">
        <f t="shared" si="11"/>
        <v>43739393.200000048</v>
      </c>
      <c r="J212" s="39"/>
    </row>
    <row r="213" spans="1:10" ht="12.75" customHeight="1" x14ac:dyDescent="0.25">
      <c r="A213" s="22" t="s">
        <v>328</v>
      </c>
      <c r="B213" s="17" t="s">
        <v>94</v>
      </c>
      <c r="C213" s="18">
        <v>10894918.880000001</v>
      </c>
      <c r="D213" s="18">
        <v>12975040</v>
      </c>
      <c r="E213" s="18">
        <v>11166642.890000001</v>
      </c>
      <c r="F213" s="19">
        <f t="shared" si="9"/>
        <v>102.49404344348822</v>
      </c>
      <c r="G213" s="19">
        <f t="shared" si="10"/>
        <v>86.062492986534139</v>
      </c>
      <c r="H213" s="20">
        <f t="shared" si="11"/>
        <v>271724.00999999978</v>
      </c>
      <c r="J213" s="39"/>
    </row>
    <row r="214" spans="1:10" ht="12.75" customHeight="1" x14ac:dyDescent="0.25">
      <c r="A214" s="24" t="s">
        <v>241</v>
      </c>
      <c r="B214" s="25" t="s">
        <v>8</v>
      </c>
      <c r="C214" s="26">
        <v>10575918.880000001</v>
      </c>
      <c r="D214" s="26">
        <v>12752040</v>
      </c>
      <c r="E214" s="26">
        <v>10960043.890000001</v>
      </c>
      <c r="F214" s="27">
        <f t="shared" si="9"/>
        <v>103.63207220439648</v>
      </c>
      <c r="G214" s="27">
        <f t="shared" si="10"/>
        <v>85.947376968704631</v>
      </c>
      <c r="H214" s="28">
        <f t="shared" si="11"/>
        <v>384125.00999999978</v>
      </c>
      <c r="J214" s="39"/>
    </row>
    <row r="215" spans="1:10" ht="12.75" customHeight="1" x14ac:dyDescent="0.25">
      <c r="A215" s="24" t="s">
        <v>242</v>
      </c>
      <c r="B215" s="25" t="s">
        <v>9</v>
      </c>
      <c r="C215" s="26">
        <v>319000</v>
      </c>
      <c r="D215" s="26">
        <v>223000</v>
      </c>
      <c r="E215" s="26">
        <v>206599</v>
      </c>
      <c r="F215" s="27">
        <f t="shared" si="9"/>
        <v>64.764576802507833</v>
      </c>
      <c r="G215" s="27">
        <f t="shared" si="10"/>
        <v>92.645291479820628</v>
      </c>
      <c r="H215" s="28">
        <f t="shared" si="11"/>
        <v>-112401</v>
      </c>
      <c r="J215" s="39"/>
    </row>
    <row r="216" spans="1:10" ht="12.75" customHeight="1" x14ac:dyDescent="0.25">
      <c r="A216" s="22" t="s">
        <v>329</v>
      </c>
      <c r="B216" s="17" t="s">
        <v>95</v>
      </c>
      <c r="C216" s="18">
        <v>347681125.48000002</v>
      </c>
      <c r="D216" s="18">
        <v>637063263</v>
      </c>
      <c r="E216" s="18">
        <v>375469939.91000003</v>
      </c>
      <c r="F216" s="19">
        <f t="shared" si="9"/>
        <v>107.9926151848581</v>
      </c>
      <c r="G216" s="19">
        <f t="shared" si="10"/>
        <v>58.937622323703195</v>
      </c>
      <c r="H216" s="20">
        <f t="shared" si="11"/>
        <v>27788814.430000007</v>
      </c>
      <c r="J216" s="39"/>
    </row>
    <row r="217" spans="1:10" ht="12.75" customHeight="1" x14ac:dyDescent="0.25">
      <c r="A217" s="24" t="s">
        <v>241</v>
      </c>
      <c r="B217" s="25" t="s">
        <v>8</v>
      </c>
      <c r="C217" s="26">
        <v>343292140.66000003</v>
      </c>
      <c r="D217" s="26">
        <v>616475711</v>
      </c>
      <c r="E217" s="26">
        <v>366711680.37</v>
      </c>
      <c r="F217" s="27">
        <f t="shared" si="9"/>
        <v>106.82204365791029</v>
      </c>
      <c r="G217" s="27">
        <f t="shared" si="10"/>
        <v>59.48517903084101</v>
      </c>
      <c r="H217" s="28">
        <f t="shared" si="11"/>
        <v>23419539.709999979</v>
      </c>
      <c r="J217" s="39"/>
    </row>
    <row r="218" spans="1:10" ht="12.75" customHeight="1" x14ac:dyDescent="0.25">
      <c r="A218" s="24" t="s">
        <v>242</v>
      </c>
      <c r="B218" s="25" t="s">
        <v>9</v>
      </c>
      <c r="C218" s="26">
        <v>4388984.82</v>
      </c>
      <c r="D218" s="26">
        <v>20587552</v>
      </c>
      <c r="E218" s="26">
        <v>8758259.5399999991</v>
      </c>
      <c r="F218" s="27">
        <f t="shared" si="9"/>
        <v>199.55091892981298</v>
      </c>
      <c r="G218" s="27">
        <f t="shared" si="10"/>
        <v>42.541529658310026</v>
      </c>
      <c r="H218" s="28">
        <f t="shared" si="11"/>
        <v>4369274.7199999988</v>
      </c>
      <c r="J218" s="39"/>
    </row>
    <row r="219" spans="1:10" ht="12.75" customHeight="1" x14ac:dyDescent="0.25">
      <c r="A219" s="22" t="s">
        <v>330</v>
      </c>
      <c r="B219" s="17" t="s">
        <v>96</v>
      </c>
      <c r="C219" s="18">
        <v>65004050.640000001</v>
      </c>
      <c r="D219" s="18">
        <v>79853511</v>
      </c>
      <c r="E219" s="18">
        <v>65692026.479999997</v>
      </c>
      <c r="F219" s="19">
        <f t="shared" si="9"/>
        <v>101.05835841493953</v>
      </c>
      <c r="G219" s="19">
        <f t="shared" si="10"/>
        <v>82.265670798119316</v>
      </c>
      <c r="H219" s="20">
        <f t="shared" si="11"/>
        <v>687975.83999999613</v>
      </c>
      <c r="J219" s="39"/>
    </row>
    <row r="220" spans="1:10" ht="12.75" customHeight="1" x14ac:dyDescent="0.25">
      <c r="A220" s="24" t="s">
        <v>241</v>
      </c>
      <c r="B220" s="25" t="s">
        <v>8</v>
      </c>
      <c r="C220" s="26">
        <v>61507833.640000001</v>
      </c>
      <c r="D220" s="26">
        <v>73928911</v>
      </c>
      <c r="E220" s="26">
        <v>62421977.479999997</v>
      </c>
      <c r="F220" s="27">
        <f t="shared" si="9"/>
        <v>101.48622343838412</v>
      </c>
      <c r="G220" s="27">
        <f t="shared" si="10"/>
        <v>84.435137263147283</v>
      </c>
      <c r="H220" s="28">
        <f t="shared" si="11"/>
        <v>914143.83999999613</v>
      </c>
      <c r="J220" s="39"/>
    </row>
    <row r="221" spans="1:10" ht="12.75" customHeight="1" x14ac:dyDescent="0.25">
      <c r="A221" s="24" t="s">
        <v>242</v>
      </c>
      <c r="B221" s="25" t="s">
        <v>9</v>
      </c>
      <c r="C221" s="26">
        <v>3496217</v>
      </c>
      <c r="D221" s="26">
        <v>5924600</v>
      </c>
      <c r="E221" s="26">
        <v>3270049</v>
      </c>
      <c r="F221" s="27">
        <f t="shared" si="9"/>
        <v>93.531065148416133</v>
      </c>
      <c r="G221" s="27">
        <f t="shared" si="10"/>
        <v>55.194426627958002</v>
      </c>
      <c r="H221" s="28">
        <f t="shared" si="11"/>
        <v>-226168</v>
      </c>
      <c r="J221" s="39"/>
    </row>
    <row r="222" spans="1:10" ht="12.75" customHeight="1" x14ac:dyDescent="0.25">
      <c r="A222" s="22" t="s">
        <v>331</v>
      </c>
      <c r="B222" s="17" t="s">
        <v>97</v>
      </c>
      <c r="C222" s="18">
        <v>87465209.549999997</v>
      </c>
      <c r="D222" s="18">
        <v>102921699</v>
      </c>
      <c r="E222" s="18">
        <v>97024072.599999994</v>
      </c>
      <c r="F222" s="19">
        <f t="shared" si="9"/>
        <v>110.92876024556439</v>
      </c>
      <c r="G222" s="19">
        <f t="shared" si="10"/>
        <v>94.269793000599407</v>
      </c>
      <c r="H222" s="20">
        <f t="shared" si="11"/>
        <v>9558863.049999997</v>
      </c>
      <c r="J222" s="39"/>
    </row>
    <row r="223" spans="1:10" ht="12.75" customHeight="1" x14ac:dyDescent="0.25">
      <c r="A223" s="24" t="s">
        <v>241</v>
      </c>
      <c r="B223" s="25" t="s">
        <v>8</v>
      </c>
      <c r="C223" s="26">
        <v>81179878.549999997</v>
      </c>
      <c r="D223" s="26">
        <v>93217598</v>
      </c>
      <c r="E223" s="26">
        <v>84805589.760000005</v>
      </c>
      <c r="F223" s="27">
        <f t="shared" si="9"/>
        <v>104.46626833491366</v>
      </c>
      <c r="G223" s="27">
        <f t="shared" si="10"/>
        <v>90.975944005765953</v>
      </c>
      <c r="H223" s="28">
        <f t="shared" si="11"/>
        <v>3625711.2100000083</v>
      </c>
      <c r="J223" s="39"/>
    </row>
    <row r="224" spans="1:10" ht="12.75" customHeight="1" x14ac:dyDescent="0.25">
      <c r="A224" s="24" t="s">
        <v>242</v>
      </c>
      <c r="B224" s="25" t="s">
        <v>9</v>
      </c>
      <c r="C224" s="26">
        <v>6285331</v>
      </c>
      <c r="D224" s="26">
        <v>9704101</v>
      </c>
      <c r="E224" s="26">
        <v>12218482.84</v>
      </c>
      <c r="F224" s="27">
        <f t="shared" si="9"/>
        <v>194.39680805990963</v>
      </c>
      <c r="G224" s="27">
        <f t="shared" si="10"/>
        <v>125.91050773276164</v>
      </c>
      <c r="H224" s="28">
        <f t="shared" si="11"/>
        <v>5933151.8399999999</v>
      </c>
      <c r="J224" s="39"/>
    </row>
    <row r="225" spans="1:10" ht="12.75" customHeight="1" x14ac:dyDescent="0.25">
      <c r="A225" s="22" t="s">
        <v>332</v>
      </c>
      <c r="B225" s="17" t="s">
        <v>98</v>
      </c>
      <c r="C225" s="18">
        <v>55009934.460000001</v>
      </c>
      <c r="D225" s="18">
        <v>65344453</v>
      </c>
      <c r="E225" s="18">
        <v>56186435.25</v>
      </c>
      <c r="F225" s="19">
        <f t="shared" si="9"/>
        <v>102.1387060383711</v>
      </c>
      <c r="G225" s="19">
        <f t="shared" si="10"/>
        <v>85.985011229644854</v>
      </c>
      <c r="H225" s="20">
        <f t="shared" si="11"/>
        <v>1176500.7899999991</v>
      </c>
      <c r="J225" s="39"/>
    </row>
    <row r="226" spans="1:10" ht="12.75" customHeight="1" x14ac:dyDescent="0.25">
      <c r="A226" s="24" t="s">
        <v>241</v>
      </c>
      <c r="B226" s="25" t="s">
        <v>8</v>
      </c>
      <c r="C226" s="26">
        <v>54704347.119999997</v>
      </c>
      <c r="D226" s="26">
        <v>64222653</v>
      </c>
      <c r="E226" s="26">
        <v>55926715.25</v>
      </c>
      <c r="F226" s="27">
        <f t="shared" si="9"/>
        <v>102.2344990743032</v>
      </c>
      <c r="G226" s="27">
        <f t="shared" si="10"/>
        <v>87.082536515581182</v>
      </c>
      <c r="H226" s="28">
        <f t="shared" si="11"/>
        <v>1222368.1300000027</v>
      </c>
      <c r="J226" s="39"/>
    </row>
    <row r="227" spans="1:10" ht="12.75" customHeight="1" x14ac:dyDescent="0.25">
      <c r="A227" s="24" t="s">
        <v>242</v>
      </c>
      <c r="B227" s="25" t="s">
        <v>9</v>
      </c>
      <c r="C227" s="26">
        <v>305587.34000000003</v>
      </c>
      <c r="D227" s="26">
        <v>1121800</v>
      </c>
      <c r="E227" s="26">
        <v>259720</v>
      </c>
      <c r="F227" s="27">
        <f t="shared" si="9"/>
        <v>84.990431868021759</v>
      </c>
      <c r="G227" s="27">
        <f t="shared" si="10"/>
        <v>23.152077019076483</v>
      </c>
      <c r="H227" s="28">
        <f t="shared" si="11"/>
        <v>-45867.340000000026</v>
      </c>
      <c r="J227" s="39"/>
    </row>
    <row r="228" spans="1:10" ht="12.75" customHeight="1" x14ac:dyDescent="0.25">
      <c r="A228" s="22" t="s">
        <v>333</v>
      </c>
      <c r="B228" s="17" t="s">
        <v>99</v>
      </c>
      <c r="C228" s="18">
        <v>2484689.2000000002</v>
      </c>
      <c r="D228" s="18">
        <v>3056604</v>
      </c>
      <c r="E228" s="18">
        <v>2445736.56</v>
      </c>
      <c r="F228" s="19">
        <f t="shared" si="9"/>
        <v>98.432293262271997</v>
      </c>
      <c r="G228" s="19">
        <f t="shared" si="10"/>
        <v>80.014832147049475</v>
      </c>
      <c r="H228" s="20">
        <f t="shared" si="11"/>
        <v>-38952.64000000013</v>
      </c>
      <c r="J228" s="39"/>
    </row>
    <row r="229" spans="1:10" ht="12.75" customHeight="1" x14ac:dyDescent="0.25">
      <c r="A229" s="24" t="s">
        <v>241</v>
      </c>
      <c r="B229" s="25" t="s">
        <v>8</v>
      </c>
      <c r="C229" s="26">
        <v>2484689.2000000002</v>
      </c>
      <c r="D229" s="26">
        <v>3006604</v>
      </c>
      <c r="E229" s="26">
        <v>2436044.56</v>
      </c>
      <c r="F229" s="27">
        <f t="shared" si="9"/>
        <v>98.042224355464654</v>
      </c>
      <c r="G229" s="27">
        <f t="shared" si="10"/>
        <v>81.023126424364506</v>
      </c>
      <c r="H229" s="28">
        <f t="shared" si="11"/>
        <v>-48644.64000000013</v>
      </c>
      <c r="J229" s="39"/>
    </row>
    <row r="230" spans="1:10" ht="12.75" customHeight="1" x14ac:dyDescent="0.25">
      <c r="A230" s="24" t="s">
        <v>242</v>
      </c>
      <c r="B230" s="25" t="s">
        <v>9</v>
      </c>
      <c r="C230" s="26"/>
      <c r="D230" s="26">
        <v>50000</v>
      </c>
      <c r="E230" s="26">
        <v>9692</v>
      </c>
      <c r="F230" s="27" t="str">
        <f t="shared" si="9"/>
        <v>x</v>
      </c>
      <c r="G230" s="27">
        <f t="shared" si="10"/>
        <v>19.384</v>
      </c>
      <c r="H230" s="28">
        <f t="shared" si="11"/>
        <v>9692</v>
      </c>
      <c r="J230" s="39"/>
    </row>
    <row r="231" spans="1:10" ht="12.75" customHeight="1" x14ac:dyDescent="0.25">
      <c r="A231" s="22" t="s">
        <v>334</v>
      </c>
      <c r="B231" s="17" t="s">
        <v>100</v>
      </c>
      <c r="C231" s="18">
        <v>75613521.219999999</v>
      </c>
      <c r="D231" s="18">
        <v>92051606</v>
      </c>
      <c r="E231" s="18">
        <v>76658509.319999993</v>
      </c>
      <c r="F231" s="19">
        <f t="shared" si="9"/>
        <v>101.38201221572471</v>
      </c>
      <c r="G231" s="19">
        <f t="shared" si="10"/>
        <v>83.277753263750768</v>
      </c>
      <c r="H231" s="20">
        <f t="shared" si="11"/>
        <v>1044988.099999994</v>
      </c>
      <c r="J231" s="39"/>
    </row>
    <row r="232" spans="1:10" ht="12.75" customHeight="1" x14ac:dyDescent="0.25">
      <c r="A232" s="24" t="s">
        <v>241</v>
      </c>
      <c r="B232" s="25" t="s">
        <v>8</v>
      </c>
      <c r="C232" s="26">
        <v>74175972.209999993</v>
      </c>
      <c r="D232" s="26">
        <v>90541802</v>
      </c>
      <c r="E232" s="26">
        <v>75148705.319999993</v>
      </c>
      <c r="F232" s="27">
        <f t="shared" si="9"/>
        <v>101.31138572373017</v>
      </c>
      <c r="G232" s="27">
        <f t="shared" si="10"/>
        <v>82.998906206881102</v>
      </c>
      <c r="H232" s="28">
        <f t="shared" si="11"/>
        <v>972733.1099999994</v>
      </c>
      <c r="J232" s="39"/>
    </row>
    <row r="233" spans="1:10" ht="12.75" customHeight="1" x14ac:dyDescent="0.25">
      <c r="A233" s="24" t="s">
        <v>242</v>
      </c>
      <c r="B233" s="25" t="s">
        <v>9</v>
      </c>
      <c r="C233" s="26">
        <v>1437549.01</v>
      </c>
      <c r="D233" s="26">
        <v>1509804</v>
      </c>
      <c r="E233" s="26">
        <v>1509804</v>
      </c>
      <c r="F233" s="27">
        <f t="shared" si="9"/>
        <v>105.02626272199234</v>
      </c>
      <c r="G233" s="27">
        <f t="shared" si="10"/>
        <v>100</v>
      </c>
      <c r="H233" s="28">
        <f t="shared" si="11"/>
        <v>72254.989999999991</v>
      </c>
      <c r="J233" s="39"/>
    </row>
    <row r="234" spans="1:10" ht="12.75" customHeight="1" x14ac:dyDescent="0.25">
      <c r="A234" s="22" t="s">
        <v>335</v>
      </c>
      <c r="B234" s="17" t="s">
        <v>101</v>
      </c>
      <c r="C234" s="18">
        <v>64816449.549999997</v>
      </c>
      <c r="D234" s="18">
        <v>83309156</v>
      </c>
      <c r="E234" s="18">
        <v>75721845.25</v>
      </c>
      <c r="F234" s="19">
        <f t="shared" si="9"/>
        <v>116.82504329643587</v>
      </c>
      <c r="G234" s="19">
        <f t="shared" si="10"/>
        <v>90.892584783838174</v>
      </c>
      <c r="H234" s="20">
        <f t="shared" si="11"/>
        <v>10905395.700000003</v>
      </c>
      <c r="J234" s="39"/>
    </row>
    <row r="235" spans="1:10" ht="12.75" customHeight="1" x14ac:dyDescent="0.25">
      <c r="A235" s="24" t="s">
        <v>241</v>
      </c>
      <c r="B235" s="25" t="s">
        <v>8</v>
      </c>
      <c r="C235" s="26">
        <v>64816449.549999997</v>
      </c>
      <c r="D235" s="26">
        <v>83309156</v>
      </c>
      <c r="E235" s="26">
        <v>75721845.25</v>
      </c>
      <c r="F235" s="27">
        <f t="shared" si="9"/>
        <v>116.82504329643587</v>
      </c>
      <c r="G235" s="27">
        <f t="shared" si="10"/>
        <v>90.892584783838174</v>
      </c>
      <c r="H235" s="28">
        <f t="shared" si="11"/>
        <v>10905395.700000003</v>
      </c>
      <c r="J235" s="39"/>
    </row>
    <row r="236" spans="1:10" ht="12.75" customHeight="1" x14ac:dyDescent="0.25">
      <c r="A236" s="22" t="s">
        <v>336</v>
      </c>
      <c r="B236" s="17" t="s">
        <v>102</v>
      </c>
      <c r="C236" s="18">
        <v>1997711.43</v>
      </c>
      <c r="D236" s="18">
        <v>2212861</v>
      </c>
      <c r="E236" s="18">
        <v>1872085.35</v>
      </c>
      <c r="F236" s="19">
        <f t="shared" si="9"/>
        <v>93.711500163965127</v>
      </c>
      <c r="G236" s="19">
        <f t="shared" si="10"/>
        <v>84.600223421172871</v>
      </c>
      <c r="H236" s="20">
        <f t="shared" si="11"/>
        <v>-125626.07999999984</v>
      </c>
      <c r="J236" s="39"/>
    </row>
    <row r="237" spans="1:10" ht="12.75" customHeight="1" x14ac:dyDescent="0.25">
      <c r="A237" s="24" t="s">
        <v>241</v>
      </c>
      <c r="B237" s="25" t="s">
        <v>8</v>
      </c>
      <c r="C237" s="26">
        <v>1997711.43</v>
      </c>
      <c r="D237" s="26">
        <v>1512861</v>
      </c>
      <c r="E237" s="26">
        <v>1349085.35</v>
      </c>
      <c r="F237" s="27">
        <f t="shared" si="9"/>
        <v>67.531542831488935</v>
      </c>
      <c r="G237" s="27">
        <f t="shared" si="10"/>
        <v>89.174441670450904</v>
      </c>
      <c r="H237" s="28">
        <f t="shared" si="11"/>
        <v>-648626.07999999984</v>
      </c>
      <c r="J237" s="39"/>
    </row>
    <row r="238" spans="1:10" ht="12.75" customHeight="1" x14ac:dyDescent="0.25">
      <c r="A238" s="24" t="s">
        <v>242</v>
      </c>
      <c r="B238" s="25" t="s">
        <v>9</v>
      </c>
      <c r="C238" s="26"/>
      <c r="D238" s="26">
        <v>700000</v>
      </c>
      <c r="E238" s="26">
        <v>523000</v>
      </c>
      <c r="F238" s="27" t="str">
        <f t="shared" si="9"/>
        <v>x</v>
      </c>
      <c r="G238" s="27">
        <f t="shared" si="10"/>
        <v>74.714285714285708</v>
      </c>
      <c r="H238" s="28">
        <f t="shared" si="11"/>
        <v>523000</v>
      </c>
      <c r="J238" s="39"/>
    </row>
    <row r="239" spans="1:10" ht="12.75" customHeight="1" x14ac:dyDescent="0.25">
      <c r="A239" s="22" t="s">
        <v>337</v>
      </c>
      <c r="B239" s="17" t="s">
        <v>103</v>
      </c>
      <c r="C239" s="18">
        <v>48510585</v>
      </c>
      <c r="D239" s="18">
        <v>57227621</v>
      </c>
      <c r="E239" s="18">
        <v>40980295</v>
      </c>
      <c r="F239" s="19">
        <f t="shared" si="9"/>
        <v>84.477016717073198</v>
      </c>
      <c r="G239" s="19">
        <f t="shared" si="10"/>
        <v>71.609293351544352</v>
      </c>
      <c r="H239" s="20">
        <f t="shared" si="11"/>
        <v>-7530290</v>
      </c>
      <c r="J239" s="39"/>
    </row>
    <row r="240" spans="1:10" ht="12.75" customHeight="1" x14ac:dyDescent="0.25">
      <c r="A240" s="24" t="s">
        <v>241</v>
      </c>
      <c r="B240" s="25" t="s">
        <v>8</v>
      </c>
      <c r="C240" s="26">
        <v>48445358</v>
      </c>
      <c r="D240" s="26">
        <v>57149621</v>
      </c>
      <c r="E240" s="26">
        <v>40921845</v>
      </c>
      <c r="F240" s="27">
        <f t="shared" si="9"/>
        <v>84.470105474295394</v>
      </c>
      <c r="G240" s="27">
        <f t="shared" si="10"/>
        <v>71.604753074390473</v>
      </c>
      <c r="H240" s="28">
        <f t="shared" si="11"/>
        <v>-7523513</v>
      </c>
      <c r="J240" s="39"/>
    </row>
    <row r="241" spans="1:10" ht="12.75" customHeight="1" x14ac:dyDescent="0.25">
      <c r="A241" s="24" t="s">
        <v>242</v>
      </c>
      <c r="B241" s="25" t="s">
        <v>9</v>
      </c>
      <c r="C241" s="26">
        <v>65227</v>
      </c>
      <c r="D241" s="26">
        <v>78000</v>
      </c>
      <c r="E241" s="26">
        <v>58450</v>
      </c>
      <c r="F241" s="27">
        <f t="shared" si="9"/>
        <v>89.610130774065951</v>
      </c>
      <c r="G241" s="27">
        <f t="shared" si="10"/>
        <v>74.935897435897431</v>
      </c>
      <c r="H241" s="28">
        <f t="shared" si="11"/>
        <v>-6777</v>
      </c>
      <c r="J241" s="39"/>
    </row>
    <row r="242" spans="1:10" ht="12.75" customHeight="1" x14ac:dyDescent="0.25">
      <c r="A242" s="16" t="s">
        <v>338</v>
      </c>
      <c r="B242" s="17" t="s">
        <v>104</v>
      </c>
      <c r="C242" s="18">
        <v>4670129265.2700005</v>
      </c>
      <c r="D242" s="18">
        <v>6515081586</v>
      </c>
      <c r="E242" s="18">
        <v>4033120004.3699999</v>
      </c>
      <c r="F242" s="19">
        <f t="shared" si="9"/>
        <v>86.359922290862485</v>
      </c>
      <c r="G242" s="19">
        <f t="shared" si="10"/>
        <v>61.904366831516143</v>
      </c>
      <c r="H242" s="20">
        <f t="shared" si="11"/>
        <v>-637009260.90000057</v>
      </c>
      <c r="J242" s="39"/>
    </row>
    <row r="243" spans="1:10" ht="12.75" customHeight="1" x14ac:dyDescent="0.25">
      <c r="A243" s="22" t="s">
        <v>339</v>
      </c>
      <c r="B243" s="17" t="s">
        <v>105</v>
      </c>
      <c r="C243" s="18">
        <v>4413874090.25</v>
      </c>
      <c r="D243" s="18">
        <v>6129129603</v>
      </c>
      <c r="E243" s="18">
        <v>3768053717.8899999</v>
      </c>
      <c r="F243" s="19">
        <f t="shared" si="9"/>
        <v>85.368400657676645</v>
      </c>
      <c r="G243" s="19">
        <f t="shared" si="10"/>
        <v>61.477794759726834</v>
      </c>
      <c r="H243" s="20">
        <f t="shared" si="11"/>
        <v>-645820372.36000013</v>
      </c>
      <c r="J243" s="39"/>
    </row>
    <row r="244" spans="1:10" ht="12.75" customHeight="1" x14ac:dyDescent="0.25">
      <c r="A244" s="24" t="s">
        <v>241</v>
      </c>
      <c r="B244" s="25" t="s">
        <v>8</v>
      </c>
      <c r="C244" s="26">
        <v>4401705653.2799997</v>
      </c>
      <c r="D244" s="26">
        <v>6088879805</v>
      </c>
      <c r="E244" s="26">
        <v>3761249427.1399999</v>
      </c>
      <c r="F244" s="27">
        <f t="shared" si="9"/>
        <v>85.44981703484072</v>
      </c>
      <c r="G244" s="27">
        <f t="shared" si="10"/>
        <v>61.772436763349766</v>
      </c>
      <c r="H244" s="28">
        <f t="shared" si="11"/>
        <v>-640456226.13999987</v>
      </c>
      <c r="J244" s="39"/>
    </row>
    <row r="245" spans="1:10" ht="12.75" customHeight="1" x14ac:dyDescent="0.25">
      <c r="A245" s="24" t="s">
        <v>242</v>
      </c>
      <c r="B245" s="25" t="s">
        <v>9</v>
      </c>
      <c r="C245" s="26">
        <v>12168436.970000001</v>
      </c>
      <c r="D245" s="26">
        <v>40249798</v>
      </c>
      <c r="E245" s="26">
        <v>6804290.75</v>
      </c>
      <c r="F245" s="27">
        <f t="shared" si="9"/>
        <v>55.91754114990497</v>
      </c>
      <c r="G245" s="27">
        <f t="shared" si="10"/>
        <v>16.905155027113427</v>
      </c>
      <c r="H245" s="28">
        <f t="shared" si="11"/>
        <v>-5364146.2200000007</v>
      </c>
      <c r="J245" s="39"/>
    </row>
    <row r="246" spans="1:10" ht="12.75" customHeight="1" x14ac:dyDescent="0.25">
      <c r="A246" s="22" t="s">
        <v>340</v>
      </c>
      <c r="B246" s="17" t="s">
        <v>106</v>
      </c>
      <c r="C246" s="18">
        <v>3314508.19</v>
      </c>
      <c r="D246" s="18">
        <v>4670337</v>
      </c>
      <c r="E246" s="18">
        <v>3757015.16</v>
      </c>
      <c r="F246" s="19">
        <f t="shared" si="9"/>
        <v>113.35060722839849</v>
      </c>
      <c r="G246" s="19">
        <f t="shared" si="10"/>
        <v>80.444198352281646</v>
      </c>
      <c r="H246" s="20">
        <f t="shared" si="11"/>
        <v>442506.9700000002</v>
      </c>
      <c r="J246" s="39"/>
    </row>
    <row r="247" spans="1:10" ht="12.75" customHeight="1" x14ac:dyDescent="0.25">
      <c r="A247" s="24" t="s">
        <v>241</v>
      </c>
      <c r="B247" s="25" t="s">
        <v>8</v>
      </c>
      <c r="C247" s="26">
        <v>3034923.67</v>
      </c>
      <c r="D247" s="26">
        <v>4305337</v>
      </c>
      <c r="E247" s="26">
        <v>3359271.24</v>
      </c>
      <c r="F247" s="27">
        <f t="shared" si="9"/>
        <v>110.68717388862702</v>
      </c>
      <c r="G247" s="27">
        <f t="shared" si="10"/>
        <v>78.025744326170056</v>
      </c>
      <c r="H247" s="28">
        <f t="shared" si="11"/>
        <v>324347.5700000003</v>
      </c>
      <c r="J247" s="39"/>
    </row>
    <row r="248" spans="1:10" ht="12.75" customHeight="1" x14ac:dyDescent="0.25">
      <c r="A248" s="24" t="s">
        <v>242</v>
      </c>
      <c r="B248" s="25" t="s">
        <v>9</v>
      </c>
      <c r="C248" s="26">
        <v>279584.52</v>
      </c>
      <c r="D248" s="26">
        <v>365000</v>
      </c>
      <c r="E248" s="26">
        <v>397743.92</v>
      </c>
      <c r="F248" s="27">
        <f t="shared" si="9"/>
        <v>142.26249722266454</v>
      </c>
      <c r="G248" s="27">
        <f t="shared" si="10"/>
        <v>108.97093698630135</v>
      </c>
      <c r="H248" s="28">
        <f t="shared" si="11"/>
        <v>118159.39999999997</v>
      </c>
      <c r="J248" s="39"/>
    </row>
    <row r="249" spans="1:10" ht="12.75" customHeight="1" x14ac:dyDescent="0.25">
      <c r="A249" s="22" t="s">
        <v>341</v>
      </c>
      <c r="B249" s="17" t="s">
        <v>107</v>
      </c>
      <c r="C249" s="18">
        <v>115569941.06</v>
      </c>
      <c r="D249" s="18">
        <v>174447147</v>
      </c>
      <c r="E249" s="18">
        <v>118175194.53</v>
      </c>
      <c r="F249" s="19">
        <f t="shared" si="9"/>
        <v>102.25426563871606</v>
      </c>
      <c r="G249" s="19">
        <f t="shared" si="10"/>
        <v>67.742692593304483</v>
      </c>
      <c r="H249" s="20">
        <f t="shared" si="11"/>
        <v>2605253.4699999988</v>
      </c>
      <c r="J249" s="39"/>
    </row>
    <row r="250" spans="1:10" ht="12.75" customHeight="1" x14ac:dyDescent="0.25">
      <c r="A250" s="24" t="s">
        <v>241</v>
      </c>
      <c r="B250" s="25" t="s">
        <v>8</v>
      </c>
      <c r="C250" s="26">
        <v>115392096.29000001</v>
      </c>
      <c r="D250" s="26">
        <v>168890397</v>
      </c>
      <c r="E250" s="26">
        <v>117540098.8</v>
      </c>
      <c r="F250" s="27">
        <f t="shared" si="9"/>
        <v>101.86148148708702</v>
      </c>
      <c r="G250" s="27">
        <f t="shared" si="10"/>
        <v>69.595489671328082</v>
      </c>
      <c r="H250" s="28">
        <f t="shared" si="11"/>
        <v>2148002.5099999905</v>
      </c>
      <c r="J250" s="39"/>
    </row>
    <row r="251" spans="1:10" ht="12.75" customHeight="1" x14ac:dyDescent="0.25">
      <c r="A251" s="24" t="s">
        <v>242</v>
      </c>
      <c r="B251" s="25" t="s">
        <v>9</v>
      </c>
      <c r="C251" s="26">
        <v>177844.77</v>
      </c>
      <c r="D251" s="26">
        <v>5556750</v>
      </c>
      <c r="E251" s="26">
        <v>635095.73</v>
      </c>
      <c r="F251" s="27">
        <f t="shared" si="9"/>
        <v>357.1067791310366</v>
      </c>
      <c r="G251" s="27">
        <f t="shared" si="10"/>
        <v>11.429265847842714</v>
      </c>
      <c r="H251" s="28">
        <f t="shared" si="11"/>
        <v>457250.95999999996</v>
      </c>
      <c r="J251" s="39"/>
    </row>
    <row r="252" spans="1:10" ht="12.75" customHeight="1" x14ac:dyDescent="0.25">
      <c r="A252" s="22" t="s">
        <v>342</v>
      </c>
      <c r="B252" s="17" t="s">
        <v>108</v>
      </c>
      <c r="C252" s="18">
        <v>25732772.219999999</v>
      </c>
      <c r="D252" s="18">
        <v>43527960</v>
      </c>
      <c r="E252" s="18">
        <v>29604570.73</v>
      </c>
      <c r="F252" s="19">
        <f t="shared" si="9"/>
        <v>115.04617721284909</v>
      </c>
      <c r="G252" s="19">
        <f t="shared" si="10"/>
        <v>68.012768643419079</v>
      </c>
      <c r="H252" s="20">
        <f t="shared" si="11"/>
        <v>3871798.5100000016</v>
      </c>
      <c r="J252" s="39"/>
    </row>
    <row r="253" spans="1:10" ht="12.75" customHeight="1" x14ac:dyDescent="0.25">
      <c r="A253" s="24" t="s">
        <v>241</v>
      </c>
      <c r="B253" s="25" t="s">
        <v>8</v>
      </c>
      <c r="C253" s="26">
        <v>25371971.460000001</v>
      </c>
      <c r="D253" s="26">
        <v>35149460</v>
      </c>
      <c r="E253" s="26">
        <v>28319211.280000001</v>
      </c>
      <c r="F253" s="27">
        <f t="shared" si="9"/>
        <v>111.6161246068184</v>
      </c>
      <c r="G253" s="27">
        <f t="shared" si="10"/>
        <v>80.567983917818381</v>
      </c>
      <c r="H253" s="28">
        <f t="shared" si="11"/>
        <v>2947239.8200000003</v>
      </c>
      <c r="J253" s="39"/>
    </row>
    <row r="254" spans="1:10" ht="12.75" customHeight="1" x14ac:dyDescent="0.25">
      <c r="A254" s="24" t="s">
        <v>242</v>
      </c>
      <c r="B254" s="25" t="s">
        <v>9</v>
      </c>
      <c r="C254" s="26">
        <v>360800.76</v>
      </c>
      <c r="D254" s="26">
        <v>8378500</v>
      </c>
      <c r="E254" s="26">
        <v>1285359.45</v>
      </c>
      <c r="F254" s="27">
        <f t="shared" si="9"/>
        <v>356.25186875992165</v>
      </c>
      <c r="G254" s="27">
        <f t="shared" si="10"/>
        <v>15.341164289550635</v>
      </c>
      <c r="H254" s="28">
        <f t="shared" si="11"/>
        <v>924558.69</v>
      </c>
      <c r="J254" s="39"/>
    </row>
    <row r="255" spans="1:10" ht="12.75" customHeight="1" x14ac:dyDescent="0.25">
      <c r="A255" s="22" t="s">
        <v>343</v>
      </c>
      <c r="B255" s="17" t="s">
        <v>109</v>
      </c>
      <c r="C255" s="18">
        <v>11956102.58</v>
      </c>
      <c r="D255" s="18">
        <v>17503710</v>
      </c>
      <c r="E255" s="18">
        <v>9697988.6999999993</v>
      </c>
      <c r="F255" s="19">
        <f t="shared" si="9"/>
        <v>81.113294529796505</v>
      </c>
      <c r="G255" s="19">
        <f t="shared" si="10"/>
        <v>55.405332355254963</v>
      </c>
      <c r="H255" s="20">
        <f t="shared" si="11"/>
        <v>-2258113.8800000008</v>
      </c>
      <c r="J255" s="39"/>
    </row>
    <row r="256" spans="1:10" ht="12.75" customHeight="1" x14ac:dyDescent="0.25">
      <c r="A256" s="24" t="s">
        <v>241</v>
      </c>
      <c r="B256" s="25" t="s">
        <v>8</v>
      </c>
      <c r="C256" s="26">
        <v>11819190.66</v>
      </c>
      <c r="D256" s="26">
        <v>15717210</v>
      </c>
      <c r="E256" s="26">
        <v>9646506.9800000004</v>
      </c>
      <c r="F256" s="27">
        <f t="shared" si="9"/>
        <v>81.617322687304878</v>
      </c>
      <c r="G256" s="27">
        <f t="shared" si="10"/>
        <v>61.375441188353406</v>
      </c>
      <c r="H256" s="28">
        <f t="shared" si="11"/>
        <v>-2172683.6799999997</v>
      </c>
      <c r="J256" s="39"/>
    </row>
    <row r="257" spans="1:10" ht="12.75" customHeight="1" x14ac:dyDescent="0.25">
      <c r="A257" s="24" t="s">
        <v>242</v>
      </c>
      <c r="B257" s="25" t="s">
        <v>9</v>
      </c>
      <c r="C257" s="26">
        <v>136911.92000000001</v>
      </c>
      <c r="D257" s="26">
        <v>1786500</v>
      </c>
      <c r="E257" s="26">
        <v>51481.72</v>
      </c>
      <c r="F257" s="27">
        <f t="shared" si="9"/>
        <v>37.602072923964542</v>
      </c>
      <c r="G257" s="27">
        <f t="shared" si="10"/>
        <v>2.8817083683179403</v>
      </c>
      <c r="H257" s="28">
        <f t="shared" si="11"/>
        <v>-85430.200000000012</v>
      </c>
      <c r="J257" s="39"/>
    </row>
    <row r="258" spans="1:10" ht="12.75" customHeight="1" x14ac:dyDescent="0.25">
      <c r="A258" s="22" t="s">
        <v>344</v>
      </c>
      <c r="B258" s="17" t="s">
        <v>110</v>
      </c>
      <c r="C258" s="18">
        <v>44894191.32</v>
      </c>
      <c r="D258" s="18">
        <v>68552664</v>
      </c>
      <c r="E258" s="18">
        <v>46554984.030000001</v>
      </c>
      <c r="F258" s="19">
        <f t="shared" si="9"/>
        <v>103.69934876020392</v>
      </c>
      <c r="G258" s="19">
        <f t="shared" si="10"/>
        <v>67.911268962501595</v>
      </c>
      <c r="H258" s="20">
        <f t="shared" si="11"/>
        <v>1660792.7100000009</v>
      </c>
      <c r="J258" s="39"/>
    </row>
    <row r="259" spans="1:10" ht="12.75" customHeight="1" x14ac:dyDescent="0.25">
      <c r="A259" s="24" t="s">
        <v>241</v>
      </c>
      <c r="B259" s="25" t="s">
        <v>8</v>
      </c>
      <c r="C259" s="26">
        <v>43740343.310000002</v>
      </c>
      <c r="D259" s="26">
        <v>57590164</v>
      </c>
      <c r="E259" s="26">
        <v>45134679.840000004</v>
      </c>
      <c r="F259" s="27">
        <f t="shared" ref="F259:F322" si="12">IF(C259=0,"x",E259/C259*100)</f>
        <v>103.18775854162357</v>
      </c>
      <c r="G259" s="27">
        <f t="shared" ref="G259:G322" si="13">IF(D259=0,"x",E259/D259*100)</f>
        <v>78.372202308713696</v>
      </c>
      <c r="H259" s="28">
        <f t="shared" si="11"/>
        <v>1394336.5300000012</v>
      </c>
      <c r="J259" s="39"/>
    </row>
    <row r="260" spans="1:10" ht="12.75" customHeight="1" x14ac:dyDescent="0.25">
      <c r="A260" s="24" t="s">
        <v>242</v>
      </c>
      <c r="B260" s="25" t="s">
        <v>9</v>
      </c>
      <c r="C260" s="26">
        <v>1153848.01</v>
      </c>
      <c r="D260" s="26">
        <v>10962500</v>
      </c>
      <c r="E260" s="26">
        <v>1420304.19</v>
      </c>
      <c r="F260" s="27">
        <f t="shared" si="12"/>
        <v>123.0928317846646</v>
      </c>
      <c r="G260" s="27">
        <f t="shared" si="13"/>
        <v>12.956024538198402</v>
      </c>
      <c r="H260" s="28">
        <f t="shared" ref="H260:H322" si="14">+E260-C260</f>
        <v>266456.17999999993</v>
      </c>
      <c r="J260" s="39"/>
    </row>
    <row r="261" spans="1:10" ht="12.75" customHeight="1" x14ac:dyDescent="0.25">
      <c r="A261" s="22" t="s">
        <v>345</v>
      </c>
      <c r="B261" s="17" t="s">
        <v>111</v>
      </c>
      <c r="C261" s="18">
        <v>54787659.649999999</v>
      </c>
      <c r="D261" s="18">
        <v>77250165</v>
      </c>
      <c r="E261" s="18">
        <v>57276533.329999998</v>
      </c>
      <c r="F261" s="19">
        <f t="shared" si="12"/>
        <v>104.54276327169234</v>
      </c>
      <c r="G261" s="19">
        <f t="shared" si="13"/>
        <v>74.144221348912325</v>
      </c>
      <c r="H261" s="20">
        <f t="shared" si="14"/>
        <v>2488873.6799999997</v>
      </c>
      <c r="J261" s="39"/>
    </row>
    <row r="262" spans="1:10" ht="12.75" customHeight="1" x14ac:dyDescent="0.25">
      <c r="A262" s="24" t="s">
        <v>241</v>
      </c>
      <c r="B262" s="25" t="s">
        <v>8</v>
      </c>
      <c r="C262" s="26">
        <v>52139558.009999998</v>
      </c>
      <c r="D262" s="26">
        <v>74429415</v>
      </c>
      <c r="E262" s="26">
        <v>55825760.990000002</v>
      </c>
      <c r="F262" s="27">
        <f t="shared" si="12"/>
        <v>107.06987769112469</v>
      </c>
      <c r="G262" s="27">
        <f t="shared" si="13"/>
        <v>75.004970803545888</v>
      </c>
      <c r="H262" s="28">
        <f t="shared" si="14"/>
        <v>3686202.9800000042</v>
      </c>
      <c r="J262" s="39"/>
    </row>
    <row r="263" spans="1:10" ht="12.75" customHeight="1" x14ac:dyDescent="0.25">
      <c r="A263" s="24" t="s">
        <v>242</v>
      </c>
      <c r="B263" s="25" t="s">
        <v>9</v>
      </c>
      <c r="C263" s="26">
        <v>2648101.64</v>
      </c>
      <c r="D263" s="26">
        <v>2820750</v>
      </c>
      <c r="E263" s="26">
        <v>1450772.34</v>
      </c>
      <c r="F263" s="27">
        <f t="shared" si="12"/>
        <v>54.785372211015279</v>
      </c>
      <c r="G263" s="27">
        <f t="shared" si="13"/>
        <v>51.432148896570062</v>
      </c>
      <c r="H263" s="28">
        <f t="shared" si="14"/>
        <v>-1197329.3</v>
      </c>
      <c r="J263" s="39"/>
    </row>
    <row r="264" spans="1:10" ht="12.75" customHeight="1" x14ac:dyDescent="0.25">
      <c r="A264" s="16" t="s">
        <v>346</v>
      </c>
      <c r="B264" s="17" t="s">
        <v>112</v>
      </c>
      <c r="C264" s="18">
        <v>451633431.44</v>
      </c>
      <c r="D264" s="18">
        <v>972479094</v>
      </c>
      <c r="E264" s="18">
        <v>430688648.86000001</v>
      </c>
      <c r="F264" s="19">
        <f t="shared" si="12"/>
        <v>95.362437516368288</v>
      </c>
      <c r="G264" s="19">
        <f t="shared" si="13"/>
        <v>44.28770258582032</v>
      </c>
      <c r="H264" s="20">
        <f t="shared" si="14"/>
        <v>-20944782.579999983</v>
      </c>
      <c r="J264" s="39"/>
    </row>
    <row r="265" spans="1:10" ht="12.75" customHeight="1" x14ac:dyDescent="0.25">
      <c r="A265" s="22" t="s">
        <v>347</v>
      </c>
      <c r="B265" s="17" t="s">
        <v>113</v>
      </c>
      <c r="C265" s="18">
        <v>372958188.77999997</v>
      </c>
      <c r="D265" s="18">
        <v>772952103</v>
      </c>
      <c r="E265" s="18">
        <v>278980784.35000002</v>
      </c>
      <c r="F265" s="19">
        <f t="shared" si="12"/>
        <v>74.802160870253687</v>
      </c>
      <c r="G265" s="19">
        <f t="shared" si="13"/>
        <v>36.092894147931446</v>
      </c>
      <c r="H265" s="20">
        <f t="shared" si="14"/>
        <v>-93977404.429999948</v>
      </c>
      <c r="J265" s="39"/>
    </row>
    <row r="266" spans="1:10" ht="12.75" customHeight="1" x14ac:dyDescent="0.25">
      <c r="A266" s="24" t="s">
        <v>241</v>
      </c>
      <c r="B266" s="25" t="s">
        <v>8</v>
      </c>
      <c r="C266" s="26">
        <v>372664024.14999998</v>
      </c>
      <c r="D266" s="26">
        <v>770246952</v>
      </c>
      <c r="E266" s="26">
        <v>278511695.89999998</v>
      </c>
      <c r="F266" s="27">
        <f t="shared" si="12"/>
        <v>74.735332055529184</v>
      </c>
      <c r="G266" s="27">
        <f t="shared" si="13"/>
        <v>36.158753394197134</v>
      </c>
      <c r="H266" s="28">
        <f t="shared" si="14"/>
        <v>-94152328.25</v>
      </c>
      <c r="J266" s="39"/>
    </row>
    <row r="267" spans="1:10" ht="12.75" customHeight="1" x14ac:dyDescent="0.25">
      <c r="A267" s="24" t="s">
        <v>242</v>
      </c>
      <c r="B267" s="25" t="s">
        <v>9</v>
      </c>
      <c r="C267" s="26">
        <v>294164.63</v>
      </c>
      <c r="D267" s="26">
        <v>2705151</v>
      </c>
      <c r="E267" s="26">
        <v>469088.45</v>
      </c>
      <c r="F267" s="27">
        <f t="shared" si="12"/>
        <v>159.46459980589779</v>
      </c>
      <c r="G267" s="27">
        <f t="shared" si="13"/>
        <v>17.340564352969576</v>
      </c>
      <c r="H267" s="28">
        <f t="shared" si="14"/>
        <v>174923.82</v>
      </c>
      <c r="J267" s="39"/>
    </row>
    <row r="268" spans="1:10" ht="12.75" customHeight="1" x14ac:dyDescent="0.25">
      <c r="A268" s="22" t="s">
        <v>348</v>
      </c>
      <c r="B268" s="17" t="s">
        <v>114</v>
      </c>
      <c r="C268" s="18">
        <v>37442928.329999998</v>
      </c>
      <c r="D268" s="18">
        <v>58505700</v>
      </c>
      <c r="E268" s="18">
        <v>41419545.859999999</v>
      </c>
      <c r="F268" s="19">
        <f t="shared" si="12"/>
        <v>110.62047683597936</v>
      </c>
      <c r="G268" s="19">
        <f t="shared" si="13"/>
        <v>70.795744448831471</v>
      </c>
      <c r="H268" s="20">
        <f t="shared" si="14"/>
        <v>3976617.5300000012</v>
      </c>
      <c r="J268" s="39"/>
    </row>
    <row r="269" spans="1:10" ht="12.75" customHeight="1" x14ac:dyDescent="0.25">
      <c r="A269" s="24" t="s">
        <v>241</v>
      </c>
      <c r="B269" s="25" t="s">
        <v>8</v>
      </c>
      <c r="C269" s="26">
        <v>37440678.329999998</v>
      </c>
      <c r="D269" s="26">
        <v>58480700</v>
      </c>
      <c r="E269" s="26">
        <v>41419545.859999999</v>
      </c>
      <c r="F269" s="27">
        <f t="shared" si="12"/>
        <v>110.62712458073139</v>
      </c>
      <c r="G269" s="27">
        <f t="shared" si="13"/>
        <v>70.826009025199767</v>
      </c>
      <c r="H269" s="28">
        <f t="shared" si="14"/>
        <v>3978867.5300000012</v>
      </c>
      <c r="J269" s="39"/>
    </row>
    <row r="270" spans="1:10" ht="12.75" customHeight="1" x14ac:dyDescent="0.25">
      <c r="A270" s="24" t="s">
        <v>242</v>
      </c>
      <c r="B270" s="25" t="s">
        <v>9</v>
      </c>
      <c r="C270" s="26">
        <v>2250</v>
      </c>
      <c r="D270" s="26">
        <v>25000</v>
      </c>
      <c r="E270" s="26"/>
      <c r="F270" s="27">
        <f t="shared" si="12"/>
        <v>0</v>
      </c>
      <c r="G270" s="27">
        <f t="shared" si="13"/>
        <v>0</v>
      </c>
      <c r="H270" s="28">
        <f t="shared" si="14"/>
        <v>-2250</v>
      </c>
      <c r="J270" s="39"/>
    </row>
    <row r="271" spans="1:10" ht="12.75" customHeight="1" x14ac:dyDescent="0.25">
      <c r="A271" s="22" t="s">
        <v>349</v>
      </c>
      <c r="B271" s="17" t="s">
        <v>115</v>
      </c>
      <c r="C271" s="18">
        <v>10025239.560000001</v>
      </c>
      <c r="D271" s="18">
        <v>19923481</v>
      </c>
      <c r="E271" s="18">
        <v>12380725.65</v>
      </c>
      <c r="F271" s="19">
        <f t="shared" si="12"/>
        <v>123.49555914252886</v>
      </c>
      <c r="G271" s="19">
        <f t="shared" si="13"/>
        <v>62.141378055370943</v>
      </c>
      <c r="H271" s="20">
        <f t="shared" si="14"/>
        <v>2355486.09</v>
      </c>
      <c r="J271" s="39"/>
    </row>
    <row r="272" spans="1:10" ht="12.75" customHeight="1" x14ac:dyDescent="0.25">
      <c r="A272" s="24" t="s">
        <v>241</v>
      </c>
      <c r="B272" s="25" t="s">
        <v>8</v>
      </c>
      <c r="C272" s="26">
        <v>9918808.2599999998</v>
      </c>
      <c r="D272" s="26">
        <v>19688755</v>
      </c>
      <c r="E272" s="26">
        <v>12179608.52</v>
      </c>
      <c r="F272" s="27">
        <f t="shared" si="12"/>
        <v>122.79306344812839</v>
      </c>
      <c r="G272" s="27">
        <f t="shared" si="13"/>
        <v>61.860734820459697</v>
      </c>
      <c r="H272" s="28">
        <f t="shared" si="14"/>
        <v>2260800.2599999998</v>
      </c>
      <c r="J272" s="39"/>
    </row>
    <row r="273" spans="1:10" ht="12.75" customHeight="1" x14ac:dyDescent="0.25">
      <c r="A273" s="24" t="s">
        <v>242</v>
      </c>
      <c r="B273" s="25" t="s">
        <v>9</v>
      </c>
      <c r="C273" s="26">
        <v>106431.3</v>
      </c>
      <c r="D273" s="26">
        <v>234726</v>
      </c>
      <c r="E273" s="26">
        <v>201117.13</v>
      </c>
      <c r="F273" s="27">
        <f t="shared" si="12"/>
        <v>188.96427084889501</v>
      </c>
      <c r="G273" s="27">
        <f t="shared" si="13"/>
        <v>85.681658614725251</v>
      </c>
      <c r="H273" s="28">
        <f t="shared" si="14"/>
        <v>94685.83</v>
      </c>
      <c r="J273" s="39"/>
    </row>
    <row r="274" spans="1:10" ht="12.75" customHeight="1" x14ac:dyDescent="0.25">
      <c r="A274" s="22" t="s">
        <v>350</v>
      </c>
      <c r="B274" s="17" t="s">
        <v>116</v>
      </c>
      <c r="C274" s="18">
        <v>31207074.77</v>
      </c>
      <c r="D274" s="18">
        <v>121097810</v>
      </c>
      <c r="E274" s="18">
        <v>97907593</v>
      </c>
      <c r="F274" s="19">
        <f t="shared" si="12"/>
        <v>313.73524664388145</v>
      </c>
      <c r="G274" s="19">
        <f t="shared" si="13"/>
        <v>80.850011242977885</v>
      </c>
      <c r="H274" s="20">
        <f t="shared" si="14"/>
        <v>66700518.230000004</v>
      </c>
      <c r="J274" s="39"/>
    </row>
    <row r="275" spans="1:10" ht="12.75" customHeight="1" x14ac:dyDescent="0.25">
      <c r="A275" s="24" t="s">
        <v>241</v>
      </c>
      <c r="B275" s="25" t="s">
        <v>8</v>
      </c>
      <c r="C275" s="26">
        <v>29764092.350000001</v>
      </c>
      <c r="D275" s="26">
        <v>119247810</v>
      </c>
      <c r="E275" s="26">
        <v>96427454.180000007</v>
      </c>
      <c r="F275" s="27">
        <f t="shared" si="12"/>
        <v>323.97243311200788</v>
      </c>
      <c r="G275" s="27">
        <f t="shared" si="13"/>
        <v>80.863081829343457</v>
      </c>
      <c r="H275" s="28">
        <f t="shared" si="14"/>
        <v>66663361.830000006</v>
      </c>
      <c r="J275" s="39"/>
    </row>
    <row r="276" spans="1:10" ht="12.75" customHeight="1" x14ac:dyDescent="0.25">
      <c r="A276" s="24" t="s">
        <v>242</v>
      </c>
      <c r="B276" s="25" t="s">
        <v>9</v>
      </c>
      <c r="C276" s="26">
        <v>1442982.42</v>
      </c>
      <c r="D276" s="26">
        <v>1850000</v>
      </c>
      <c r="E276" s="26">
        <v>1480138.82</v>
      </c>
      <c r="F276" s="27">
        <f t="shared" si="12"/>
        <v>102.57497246570753</v>
      </c>
      <c r="G276" s="27">
        <f t="shared" si="13"/>
        <v>80.00750378378379</v>
      </c>
      <c r="H276" s="28">
        <f t="shared" si="14"/>
        <v>37156.40000000014</v>
      </c>
      <c r="J276" s="39"/>
    </row>
    <row r="277" spans="1:10" ht="12.75" customHeight="1" x14ac:dyDescent="0.25">
      <c r="A277" s="16" t="s">
        <v>351</v>
      </c>
      <c r="B277" s="17" t="s">
        <v>117</v>
      </c>
      <c r="C277" s="18">
        <v>4896540190.2399998</v>
      </c>
      <c r="D277" s="18">
        <v>6994029879</v>
      </c>
      <c r="E277" s="18">
        <v>5322208243.6599998</v>
      </c>
      <c r="F277" s="19">
        <f t="shared" si="12"/>
        <v>108.69324128633644</v>
      </c>
      <c r="G277" s="19">
        <f t="shared" si="13"/>
        <v>76.096447051795607</v>
      </c>
      <c r="H277" s="20">
        <f t="shared" si="14"/>
        <v>425668053.42000008</v>
      </c>
      <c r="J277" s="39"/>
    </row>
    <row r="278" spans="1:10" ht="12.75" customHeight="1" x14ac:dyDescent="0.25">
      <c r="A278" s="22" t="s">
        <v>352</v>
      </c>
      <c r="B278" s="17" t="s">
        <v>118</v>
      </c>
      <c r="C278" s="18">
        <v>4560169265.71</v>
      </c>
      <c r="D278" s="18">
        <v>6531522219</v>
      </c>
      <c r="E278" s="18">
        <v>4989539295.3000002</v>
      </c>
      <c r="F278" s="19">
        <f t="shared" si="12"/>
        <v>109.41565991461391</v>
      </c>
      <c r="G278" s="19">
        <f t="shared" si="13"/>
        <v>76.391676059611058</v>
      </c>
      <c r="H278" s="20">
        <f t="shared" si="14"/>
        <v>429370029.59000015</v>
      </c>
      <c r="J278" s="39"/>
    </row>
    <row r="279" spans="1:10" ht="12.75" customHeight="1" x14ac:dyDescent="0.25">
      <c r="A279" s="24" t="s">
        <v>241</v>
      </c>
      <c r="B279" s="25" t="s">
        <v>8</v>
      </c>
      <c r="C279" s="26">
        <v>4552176858.04</v>
      </c>
      <c r="D279" s="26">
        <v>6493709019</v>
      </c>
      <c r="E279" s="26">
        <v>4976884279.21</v>
      </c>
      <c r="F279" s="27">
        <f t="shared" si="12"/>
        <v>109.32976539388812</v>
      </c>
      <c r="G279" s="27">
        <f t="shared" si="13"/>
        <v>76.641627529784444</v>
      </c>
      <c r="H279" s="28">
        <f t="shared" si="14"/>
        <v>424707421.17000008</v>
      </c>
      <c r="J279" s="39"/>
    </row>
    <row r="280" spans="1:10" ht="12.75" customHeight="1" x14ac:dyDescent="0.25">
      <c r="A280" s="24" t="s">
        <v>242</v>
      </c>
      <c r="B280" s="25" t="s">
        <v>9</v>
      </c>
      <c r="C280" s="26">
        <v>7992407.6699999999</v>
      </c>
      <c r="D280" s="26">
        <v>37813200</v>
      </c>
      <c r="E280" s="26">
        <v>12655016.09</v>
      </c>
      <c r="F280" s="27">
        <f t="shared" si="12"/>
        <v>158.33797039034172</v>
      </c>
      <c r="G280" s="27">
        <f t="shared" si="13"/>
        <v>33.467191589180494</v>
      </c>
      <c r="H280" s="28">
        <f t="shared" si="14"/>
        <v>4662608.42</v>
      </c>
      <c r="J280" s="39"/>
    </row>
    <row r="281" spans="1:10" ht="12.75" customHeight="1" x14ac:dyDescent="0.25">
      <c r="A281" s="22" t="s">
        <v>353</v>
      </c>
      <c r="B281" s="17" t="s">
        <v>119</v>
      </c>
      <c r="C281" s="18">
        <v>254094825.25999999</v>
      </c>
      <c r="D281" s="18">
        <v>314724500</v>
      </c>
      <c r="E281" s="18">
        <v>250326734.78</v>
      </c>
      <c r="F281" s="19">
        <f t="shared" si="12"/>
        <v>98.5170534361948</v>
      </c>
      <c r="G281" s="19">
        <f t="shared" si="13"/>
        <v>79.538369202270559</v>
      </c>
      <c r="H281" s="20">
        <f t="shared" si="14"/>
        <v>-3768090.4799999893</v>
      </c>
      <c r="J281" s="39"/>
    </row>
    <row r="282" spans="1:10" ht="12.75" customHeight="1" x14ac:dyDescent="0.25">
      <c r="A282" s="24" t="s">
        <v>241</v>
      </c>
      <c r="B282" s="25" t="s">
        <v>8</v>
      </c>
      <c r="C282" s="26">
        <v>254077854.88</v>
      </c>
      <c r="D282" s="26">
        <v>314691500</v>
      </c>
      <c r="E282" s="26">
        <v>250319778.65000001</v>
      </c>
      <c r="F282" s="27">
        <f t="shared" si="12"/>
        <v>98.520895797166219</v>
      </c>
      <c r="G282" s="27">
        <f t="shared" si="13"/>
        <v>79.544499501893128</v>
      </c>
      <c r="H282" s="28">
        <f t="shared" si="14"/>
        <v>-3758076.2299999893</v>
      </c>
      <c r="J282" s="39"/>
    </row>
    <row r="283" spans="1:10" ht="12.75" customHeight="1" x14ac:dyDescent="0.25">
      <c r="A283" s="24" t="s">
        <v>242</v>
      </c>
      <c r="B283" s="25" t="s">
        <v>9</v>
      </c>
      <c r="C283" s="26">
        <v>16970.38</v>
      </c>
      <c r="D283" s="26">
        <v>33000</v>
      </c>
      <c r="E283" s="26">
        <v>6956.13</v>
      </c>
      <c r="F283" s="27">
        <f t="shared" si="12"/>
        <v>40.989830516464565</v>
      </c>
      <c r="G283" s="27">
        <f t="shared" si="13"/>
        <v>21.079181818181819</v>
      </c>
      <c r="H283" s="28">
        <f t="shared" si="14"/>
        <v>-10014.25</v>
      </c>
      <c r="J283" s="39"/>
    </row>
    <row r="284" spans="1:10" ht="12.75" customHeight="1" x14ac:dyDescent="0.25">
      <c r="A284" s="22" t="s">
        <v>354</v>
      </c>
      <c r="B284" s="17" t="s">
        <v>120</v>
      </c>
      <c r="C284" s="18">
        <v>7232910.0099999998</v>
      </c>
      <c r="D284" s="18">
        <v>34898360</v>
      </c>
      <c r="E284" s="18">
        <v>10872134.68</v>
      </c>
      <c r="F284" s="19">
        <f t="shared" si="12"/>
        <v>150.31480641911097</v>
      </c>
      <c r="G284" s="19">
        <f t="shared" si="13"/>
        <v>31.153712323444427</v>
      </c>
      <c r="H284" s="20">
        <f t="shared" si="14"/>
        <v>3639224.67</v>
      </c>
      <c r="J284" s="39"/>
    </row>
    <row r="285" spans="1:10" ht="12.75" customHeight="1" x14ac:dyDescent="0.25">
      <c r="A285" s="24" t="s">
        <v>241</v>
      </c>
      <c r="B285" s="25" t="s">
        <v>8</v>
      </c>
      <c r="C285" s="26">
        <v>6850937.3799999999</v>
      </c>
      <c r="D285" s="26">
        <v>16613060</v>
      </c>
      <c r="E285" s="26">
        <v>6516582.8700000001</v>
      </c>
      <c r="F285" s="27">
        <f t="shared" si="12"/>
        <v>95.119580117954598</v>
      </c>
      <c r="G285" s="27">
        <f t="shared" si="13"/>
        <v>39.225662641319545</v>
      </c>
      <c r="H285" s="28">
        <f t="shared" si="14"/>
        <v>-334354.50999999978</v>
      </c>
      <c r="J285" s="39"/>
    </row>
    <row r="286" spans="1:10" ht="12.75" customHeight="1" x14ac:dyDescent="0.25">
      <c r="A286" s="24" t="s">
        <v>242</v>
      </c>
      <c r="B286" s="25" t="s">
        <v>9</v>
      </c>
      <c r="C286" s="26">
        <v>381972.63</v>
      </c>
      <c r="D286" s="26">
        <v>18285300</v>
      </c>
      <c r="E286" s="26">
        <v>4355551.8099999996</v>
      </c>
      <c r="F286" s="27">
        <f t="shared" si="12"/>
        <v>1140.2785089601837</v>
      </c>
      <c r="G286" s="27">
        <f t="shared" si="13"/>
        <v>23.819963631988536</v>
      </c>
      <c r="H286" s="28">
        <f t="shared" si="14"/>
        <v>3973579.1799999997</v>
      </c>
      <c r="J286" s="39"/>
    </row>
    <row r="287" spans="1:10" ht="12.75" customHeight="1" x14ac:dyDescent="0.25">
      <c r="A287" s="22" t="s">
        <v>355</v>
      </c>
      <c r="B287" s="17" t="s">
        <v>121</v>
      </c>
      <c r="C287" s="18">
        <v>10169246.77</v>
      </c>
      <c r="D287" s="18">
        <v>20084800</v>
      </c>
      <c r="E287" s="18">
        <v>11306362.17</v>
      </c>
      <c r="F287" s="19">
        <f t="shared" si="12"/>
        <v>111.18190388844307</v>
      </c>
      <c r="G287" s="19">
        <f t="shared" si="13"/>
        <v>56.293127987333705</v>
      </c>
      <c r="H287" s="20">
        <f t="shared" si="14"/>
        <v>1137115.4000000004</v>
      </c>
      <c r="J287" s="39"/>
    </row>
    <row r="288" spans="1:10" ht="12.75" customHeight="1" x14ac:dyDescent="0.25">
      <c r="A288" s="24" t="s">
        <v>241</v>
      </c>
      <c r="B288" s="25" t="s">
        <v>8</v>
      </c>
      <c r="C288" s="26">
        <v>10131046.77</v>
      </c>
      <c r="D288" s="26">
        <v>17475800</v>
      </c>
      <c r="E288" s="26">
        <v>10737231.48</v>
      </c>
      <c r="F288" s="27">
        <f t="shared" si="12"/>
        <v>105.98343610252627</v>
      </c>
      <c r="G288" s="27">
        <f t="shared" si="13"/>
        <v>61.440571990981816</v>
      </c>
      <c r="H288" s="28">
        <f t="shared" si="14"/>
        <v>606184.71000000089</v>
      </c>
      <c r="J288" s="39"/>
    </row>
    <row r="289" spans="1:10" ht="12.75" customHeight="1" x14ac:dyDescent="0.25">
      <c r="A289" s="24" t="s">
        <v>242</v>
      </c>
      <c r="B289" s="25" t="s">
        <v>9</v>
      </c>
      <c r="C289" s="26">
        <v>38200</v>
      </c>
      <c r="D289" s="26">
        <v>2609000</v>
      </c>
      <c r="E289" s="26">
        <v>569130.68999999994</v>
      </c>
      <c r="F289" s="27">
        <f t="shared" si="12"/>
        <v>1489.8709162303664</v>
      </c>
      <c r="G289" s="27">
        <f t="shared" si="13"/>
        <v>21.814131467995399</v>
      </c>
      <c r="H289" s="28">
        <f t="shared" si="14"/>
        <v>530930.68999999994</v>
      </c>
      <c r="J289" s="39"/>
    </row>
    <row r="290" spans="1:10" ht="12.75" customHeight="1" x14ac:dyDescent="0.25">
      <c r="A290" s="22" t="s">
        <v>356</v>
      </c>
      <c r="B290" s="17" t="s">
        <v>122</v>
      </c>
      <c r="C290" s="18">
        <v>3867412.22</v>
      </c>
      <c r="D290" s="18">
        <v>5646000</v>
      </c>
      <c r="E290" s="18">
        <v>3633651.27</v>
      </c>
      <c r="F290" s="19">
        <f t="shared" si="12"/>
        <v>93.955623639209577</v>
      </c>
      <c r="G290" s="19">
        <f t="shared" si="13"/>
        <v>64.357975026567487</v>
      </c>
      <c r="H290" s="20">
        <f t="shared" si="14"/>
        <v>-233760.95000000019</v>
      </c>
      <c r="J290" s="39"/>
    </row>
    <row r="291" spans="1:10" ht="12.75" customHeight="1" x14ac:dyDescent="0.25">
      <c r="A291" s="24" t="s">
        <v>241</v>
      </c>
      <c r="B291" s="25" t="s">
        <v>8</v>
      </c>
      <c r="C291" s="26">
        <v>3767954.52</v>
      </c>
      <c r="D291" s="26">
        <v>5537000</v>
      </c>
      <c r="E291" s="26">
        <v>3623730.01</v>
      </c>
      <c r="F291" s="27">
        <f t="shared" si="12"/>
        <v>96.172339415604185</v>
      </c>
      <c r="G291" s="27">
        <f t="shared" si="13"/>
        <v>65.445728914574673</v>
      </c>
      <c r="H291" s="28">
        <f t="shared" si="14"/>
        <v>-144224.51000000024</v>
      </c>
      <c r="J291" s="39"/>
    </row>
    <row r="292" spans="1:10" ht="12.75" customHeight="1" x14ac:dyDescent="0.25">
      <c r="A292" s="24" t="s">
        <v>242</v>
      </c>
      <c r="B292" s="25" t="s">
        <v>9</v>
      </c>
      <c r="C292" s="26">
        <v>99457.7</v>
      </c>
      <c r="D292" s="26">
        <v>109000</v>
      </c>
      <c r="E292" s="26">
        <v>9921.26</v>
      </c>
      <c r="F292" s="27">
        <f t="shared" si="12"/>
        <v>9.9753563575268682</v>
      </c>
      <c r="G292" s="27">
        <f t="shared" si="13"/>
        <v>9.1020733944954131</v>
      </c>
      <c r="H292" s="28">
        <f t="shared" si="14"/>
        <v>-89536.44</v>
      </c>
      <c r="J292" s="39"/>
    </row>
    <row r="293" spans="1:10" ht="12.75" customHeight="1" x14ac:dyDescent="0.25">
      <c r="A293" s="22" t="s">
        <v>357</v>
      </c>
      <c r="B293" s="17" t="s">
        <v>123</v>
      </c>
      <c r="C293" s="18">
        <v>1760764.12</v>
      </c>
      <c r="D293" s="18">
        <v>3100000</v>
      </c>
      <c r="E293" s="18">
        <v>1730134.16</v>
      </c>
      <c r="F293" s="19">
        <f t="shared" si="12"/>
        <v>98.260416619575366</v>
      </c>
      <c r="G293" s="19">
        <f t="shared" si="13"/>
        <v>55.810779354838701</v>
      </c>
      <c r="H293" s="20">
        <f t="shared" si="14"/>
        <v>-30629.960000000196</v>
      </c>
      <c r="J293" s="39"/>
    </row>
    <row r="294" spans="1:10" ht="12.75" customHeight="1" x14ac:dyDescent="0.25">
      <c r="A294" s="24" t="s">
        <v>241</v>
      </c>
      <c r="B294" s="25" t="s">
        <v>8</v>
      </c>
      <c r="C294" s="26">
        <v>1760764.12</v>
      </c>
      <c r="D294" s="26">
        <v>3080000</v>
      </c>
      <c r="E294" s="26">
        <v>1725134.16</v>
      </c>
      <c r="F294" s="27">
        <f t="shared" si="12"/>
        <v>97.97644899760904</v>
      </c>
      <c r="G294" s="27">
        <f t="shared" si="13"/>
        <v>56.010849350649352</v>
      </c>
      <c r="H294" s="28">
        <f t="shared" si="14"/>
        <v>-35629.960000000196</v>
      </c>
      <c r="J294" s="39"/>
    </row>
    <row r="295" spans="1:10" ht="12.75" customHeight="1" x14ac:dyDescent="0.25">
      <c r="A295" s="24" t="s">
        <v>242</v>
      </c>
      <c r="B295" s="25" t="s">
        <v>9</v>
      </c>
      <c r="C295" s="26"/>
      <c r="D295" s="26">
        <v>20000</v>
      </c>
      <c r="E295" s="26">
        <v>5000</v>
      </c>
      <c r="F295" s="27" t="str">
        <f t="shared" si="12"/>
        <v>x</v>
      </c>
      <c r="G295" s="27">
        <f t="shared" si="13"/>
        <v>25</v>
      </c>
      <c r="H295" s="28">
        <f t="shared" si="14"/>
        <v>5000</v>
      </c>
      <c r="J295" s="39"/>
    </row>
    <row r="296" spans="1:10" ht="12.75" customHeight="1" x14ac:dyDescent="0.25">
      <c r="A296" s="22" t="s">
        <v>358</v>
      </c>
      <c r="B296" s="17" t="s">
        <v>124</v>
      </c>
      <c r="C296" s="18">
        <v>59245766.149999999</v>
      </c>
      <c r="D296" s="18">
        <v>84054000</v>
      </c>
      <c r="E296" s="18">
        <v>54799931.299999997</v>
      </c>
      <c r="F296" s="19">
        <f t="shared" si="12"/>
        <v>92.495945045686611</v>
      </c>
      <c r="G296" s="19">
        <f t="shared" si="13"/>
        <v>65.196101672734187</v>
      </c>
      <c r="H296" s="20">
        <f t="shared" si="14"/>
        <v>-4445834.8500000015</v>
      </c>
      <c r="J296" s="39"/>
    </row>
    <row r="297" spans="1:10" ht="12.75" customHeight="1" x14ac:dyDescent="0.25">
      <c r="A297" s="24" t="s">
        <v>241</v>
      </c>
      <c r="B297" s="25" t="s">
        <v>8</v>
      </c>
      <c r="C297" s="26">
        <v>58779650.549999997</v>
      </c>
      <c r="D297" s="26">
        <v>80450000</v>
      </c>
      <c r="E297" s="26">
        <v>54195738.729999997</v>
      </c>
      <c r="F297" s="27">
        <f t="shared" si="12"/>
        <v>92.201532712242368</v>
      </c>
      <c r="G297" s="27">
        <f t="shared" si="13"/>
        <v>67.365741118707263</v>
      </c>
      <c r="H297" s="28">
        <f t="shared" si="14"/>
        <v>-4583911.82</v>
      </c>
      <c r="J297" s="39"/>
    </row>
    <row r="298" spans="1:10" ht="12.75" customHeight="1" x14ac:dyDescent="0.25">
      <c r="A298" s="24" t="s">
        <v>242</v>
      </c>
      <c r="B298" s="25" t="s">
        <v>9</v>
      </c>
      <c r="C298" s="26">
        <v>466115.6</v>
      </c>
      <c r="D298" s="26">
        <v>3604000</v>
      </c>
      <c r="E298" s="26">
        <v>604192.56999999995</v>
      </c>
      <c r="F298" s="27">
        <f t="shared" si="12"/>
        <v>129.62290255893603</v>
      </c>
      <c r="G298" s="27">
        <f t="shared" si="13"/>
        <v>16.76449972253052</v>
      </c>
      <c r="H298" s="28">
        <f t="shared" si="14"/>
        <v>138076.96999999997</v>
      </c>
      <c r="J298" s="39"/>
    </row>
    <row r="299" spans="1:10" ht="12.75" customHeight="1" x14ac:dyDescent="0.25">
      <c r="A299" s="16" t="s">
        <v>359</v>
      </c>
      <c r="B299" s="17" t="s">
        <v>125</v>
      </c>
      <c r="C299" s="18">
        <v>362975113.88999999</v>
      </c>
      <c r="D299" s="18">
        <v>613214403</v>
      </c>
      <c r="E299" s="18">
        <v>327626010.92000002</v>
      </c>
      <c r="F299" s="19">
        <f t="shared" si="12"/>
        <v>90.261287449940014</v>
      </c>
      <c r="G299" s="19">
        <f t="shared" si="13"/>
        <v>53.427644444939759</v>
      </c>
      <c r="H299" s="20">
        <f t="shared" si="14"/>
        <v>-35349102.969999969</v>
      </c>
      <c r="J299" s="39"/>
    </row>
    <row r="300" spans="1:10" ht="12.75" customHeight="1" x14ac:dyDescent="0.25">
      <c r="A300" s="22" t="s">
        <v>360</v>
      </c>
      <c r="B300" s="17" t="s">
        <v>126</v>
      </c>
      <c r="C300" s="18">
        <v>78391441.180000007</v>
      </c>
      <c r="D300" s="18">
        <v>251845500</v>
      </c>
      <c r="E300" s="18">
        <v>106136429.97</v>
      </c>
      <c r="F300" s="19">
        <f t="shared" si="12"/>
        <v>135.39288010574114</v>
      </c>
      <c r="G300" s="19">
        <f t="shared" si="13"/>
        <v>42.143468900575947</v>
      </c>
      <c r="H300" s="20">
        <f t="shared" si="14"/>
        <v>27744988.789999992</v>
      </c>
      <c r="J300" s="39"/>
    </row>
    <row r="301" spans="1:10" ht="12.75" customHeight="1" x14ac:dyDescent="0.25">
      <c r="A301" s="24" t="s">
        <v>241</v>
      </c>
      <c r="B301" s="25" t="s">
        <v>8</v>
      </c>
      <c r="C301" s="26">
        <v>77019608.189999998</v>
      </c>
      <c r="D301" s="26">
        <v>246450500</v>
      </c>
      <c r="E301" s="26">
        <v>106019826.56</v>
      </c>
      <c r="F301" s="27">
        <f t="shared" si="12"/>
        <v>137.65303284646586</v>
      </c>
      <c r="G301" s="27">
        <f t="shared" si="13"/>
        <v>43.018710272448217</v>
      </c>
      <c r="H301" s="28">
        <f t="shared" si="14"/>
        <v>29000218.370000005</v>
      </c>
      <c r="J301" s="39"/>
    </row>
    <row r="302" spans="1:10" ht="12.75" customHeight="1" x14ac:dyDescent="0.25">
      <c r="A302" s="24" t="s">
        <v>242</v>
      </c>
      <c r="B302" s="25" t="s">
        <v>9</v>
      </c>
      <c r="C302" s="26">
        <v>1371832.99</v>
      </c>
      <c r="D302" s="26">
        <v>5395000</v>
      </c>
      <c r="E302" s="26">
        <v>116603.41</v>
      </c>
      <c r="F302" s="27">
        <f t="shared" si="12"/>
        <v>8.4998254780270308</v>
      </c>
      <c r="G302" s="27">
        <f t="shared" si="13"/>
        <v>2.1613236329935126</v>
      </c>
      <c r="H302" s="28">
        <f t="shared" si="14"/>
        <v>-1255229.58</v>
      </c>
      <c r="J302" s="39"/>
    </row>
    <row r="303" spans="1:10" ht="12.75" customHeight="1" x14ac:dyDescent="0.25">
      <c r="A303" s="22" t="s">
        <v>361</v>
      </c>
      <c r="B303" s="17" t="s">
        <v>127</v>
      </c>
      <c r="C303" s="18">
        <v>3244074.42</v>
      </c>
      <c r="D303" s="18">
        <v>13985500</v>
      </c>
      <c r="E303" s="18">
        <v>4837951.76</v>
      </c>
      <c r="F303" s="19">
        <f t="shared" si="12"/>
        <v>149.13195980257444</v>
      </c>
      <c r="G303" s="19">
        <f t="shared" si="13"/>
        <v>34.592626363018844</v>
      </c>
      <c r="H303" s="20">
        <f t="shared" si="14"/>
        <v>1593877.3399999999</v>
      </c>
      <c r="J303" s="39"/>
    </row>
    <row r="304" spans="1:10" ht="12.75" customHeight="1" x14ac:dyDescent="0.25">
      <c r="A304" s="24" t="s">
        <v>241</v>
      </c>
      <c r="B304" s="25" t="s">
        <v>8</v>
      </c>
      <c r="C304" s="26">
        <v>3244074.42</v>
      </c>
      <c r="D304" s="26">
        <v>12525500</v>
      </c>
      <c r="E304" s="26">
        <v>4821986.26</v>
      </c>
      <c r="F304" s="27">
        <f t="shared" si="12"/>
        <v>148.63981634552022</v>
      </c>
      <c r="G304" s="27">
        <f t="shared" si="13"/>
        <v>38.497355474831338</v>
      </c>
      <c r="H304" s="28">
        <f t="shared" si="14"/>
        <v>1577911.8399999999</v>
      </c>
      <c r="J304" s="39"/>
    </row>
    <row r="305" spans="1:10" ht="12.75" customHeight="1" x14ac:dyDescent="0.25">
      <c r="A305" s="24" t="s">
        <v>242</v>
      </c>
      <c r="B305" s="25" t="s">
        <v>9</v>
      </c>
      <c r="C305" s="26"/>
      <c r="D305" s="26">
        <v>1460000</v>
      </c>
      <c r="E305" s="26">
        <v>15965.5</v>
      </c>
      <c r="F305" s="27" t="str">
        <f t="shared" si="12"/>
        <v>x</v>
      </c>
      <c r="G305" s="27">
        <f t="shared" si="13"/>
        <v>1.0935273972602739</v>
      </c>
      <c r="H305" s="28">
        <f t="shared" si="14"/>
        <v>15965.5</v>
      </c>
      <c r="J305" s="39"/>
    </row>
    <row r="306" spans="1:10" ht="12.75" customHeight="1" x14ac:dyDescent="0.25">
      <c r="A306" s="22" t="s">
        <v>362</v>
      </c>
      <c r="B306" s="17" t="s">
        <v>128</v>
      </c>
      <c r="C306" s="18">
        <v>20270486.879999999</v>
      </c>
      <c r="D306" s="18">
        <v>25532000</v>
      </c>
      <c r="E306" s="18">
        <v>17240485.98</v>
      </c>
      <c r="F306" s="19">
        <f t="shared" si="12"/>
        <v>85.052155293864359</v>
      </c>
      <c r="G306" s="19">
        <f t="shared" si="13"/>
        <v>67.525011671627766</v>
      </c>
      <c r="H306" s="20">
        <f t="shared" si="14"/>
        <v>-3030000.8999999985</v>
      </c>
      <c r="J306" s="39"/>
    </row>
    <row r="307" spans="1:10" ht="12.75" customHeight="1" x14ac:dyDescent="0.25">
      <c r="A307" s="24" t="s">
        <v>241</v>
      </c>
      <c r="B307" s="25" t="s">
        <v>8</v>
      </c>
      <c r="C307" s="26">
        <v>20230314.129999999</v>
      </c>
      <c r="D307" s="26">
        <v>25279000</v>
      </c>
      <c r="E307" s="26">
        <v>17232552.23</v>
      </c>
      <c r="F307" s="27">
        <f t="shared" si="12"/>
        <v>85.181832171579842</v>
      </c>
      <c r="G307" s="27">
        <f t="shared" si="13"/>
        <v>68.169437992009179</v>
      </c>
      <c r="H307" s="28">
        <f t="shared" si="14"/>
        <v>-2997761.8999999985</v>
      </c>
      <c r="J307" s="39"/>
    </row>
    <row r="308" spans="1:10" ht="12.75" customHeight="1" x14ac:dyDescent="0.25">
      <c r="A308" s="24" t="s">
        <v>242</v>
      </c>
      <c r="B308" s="25" t="s">
        <v>9</v>
      </c>
      <c r="C308" s="26">
        <v>40172.75</v>
      </c>
      <c r="D308" s="26">
        <v>253000</v>
      </c>
      <c r="E308" s="26">
        <v>7933.75</v>
      </c>
      <c r="F308" s="27">
        <f t="shared" si="12"/>
        <v>19.749083645008124</v>
      </c>
      <c r="G308" s="27">
        <f t="shared" si="13"/>
        <v>3.1358695652173911</v>
      </c>
      <c r="H308" s="28">
        <f t="shared" si="14"/>
        <v>-32239</v>
      </c>
      <c r="J308" s="39"/>
    </row>
    <row r="309" spans="1:10" ht="12.75" customHeight="1" x14ac:dyDescent="0.25">
      <c r="A309" s="22" t="s">
        <v>363</v>
      </c>
      <c r="B309" s="17" t="s">
        <v>129</v>
      </c>
      <c r="C309" s="18">
        <v>110360924.72</v>
      </c>
      <c r="D309" s="18">
        <v>102603614</v>
      </c>
      <c r="E309" s="18">
        <v>54932194.259999998</v>
      </c>
      <c r="F309" s="19">
        <f t="shared" si="12"/>
        <v>49.775039851623312</v>
      </c>
      <c r="G309" s="19">
        <f t="shared" si="13"/>
        <v>53.538264509864142</v>
      </c>
      <c r="H309" s="20">
        <f t="shared" si="14"/>
        <v>-55428730.460000001</v>
      </c>
      <c r="J309" s="39"/>
    </row>
    <row r="310" spans="1:10" ht="12.75" customHeight="1" x14ac:dyDescent="0.25">
      <c r="A310" s="24" t="s">
        <v>241</v>
      </c>
      <c r="B310" s="25" t="s">
        <v>8</v>
      </c>
      <c r="C310" s="26">
        <v>101233872.34</v>
      </c>
      <c r="D310" s="26">
        <v>76551200</v>
      </c>
      <c r="E310" s="26">
        <v>45018881.170000002</v>
      </c>
      <c r="F310" s="27">
        <f t="shared" si="12"/>
        <v>44.470175969167123</v>
      </c>
      <c r="G310" s="27">
        <f t="shared" si="13"/>
        <v>58.808851030421472</v>
      </c>
      <c r="H310" s="28">
        <f t="shared" si="14"/>
        <v>-56214991.170000002</v>
      </c>
      <c r="J310" s="39"/>
    </row>
    <row r="311" spans="1:10" ht="12.75" customHeight="1" x14ac:dyDescent="0.25">
      <c r="A311" s="24" t="s">
        <v>242</v>
      </c>
      <c r="B311" s="25" t="s">
        <v>9</v>
      </c>
      <c r="C311" s="26">
        <v>9127052.3800000008</v>
      </c>
      <c r="D311" s="26">
        <v>26052414</v>
      </c>
      <c r="E311" s="26">
        <v>9913313.0899999999</v>
      </c>
      <c r="F311" s="27">
        <f t="shared" si="12"/>
        <v>108.61461814027629</v>
      </c>
      <c r="G311" s="27">
        <f t="shared" si="13"/>
        <v>38.051418536493394</v>
      </c>
      <c r="H311" s="28">
        <f t="shared" si="14"/>
        <v>786260.70999999903</v>
      </c>
      <c r="J311" s="39"/>
    </row>
    <row r="312" spans="1:10" ht="12.75" customHeight="1" x14ac:dyDescent="0.25">
      <c r="A312" s="22" t="s">
        <v>364</v>
      </c>
      <c r="B312" s="17" t="s">
        <v>130</v>
      </c>
      <c r="C312" s="18">
        <v>149920041.88</v>
      </c>
      <c r="D312" s="18">
        <v>216708105</v>
      </c>
      <c r="E312" s="18">
        <v>143219264.94999999</v>
      </c>
      <c r="F312" s="19">
        <f t="shared" si="12"/>
        <v>95.530432858761145</v>
      </c>
      <c r="G312" s="19">
        <f t="shared" si="13"/>
        <v>66.088559516498009</v>
      </c>
      <c r="H312" s="20">
        <f t="shared" si="14"/>
        <v>-6700776.9300000072</v>
      </c>
      <c r="J312" s="39"/>
    </row>
    <row r="313" spans="1:10" ht="12.75" customHeight="1" x14ac:dyDescent="0.25">
      <c r="A313" s="24" t="s">
        <v>241</v>
      </c>
      <c r="B313" s="25" t="s">
        <v>8</v>
      </c>
      <c r="C313" s="26">
        <v>140318408.05000001</v>
      </c>
      <c r="D313" s="26">
        <v>197028105</v>
      </c>
      <c r="E313" s="26">
        <v>137286570.62</v>
      </c>
      <c r="F313" s="27">
        <f t="shared" si="12"/>
        <v>97.839315972769825</v>
      </c>
      <c r="G313" s="27">
        <f t="shared" si="13"/>
        <v>69.678673821686516</v>
      </c>
      <c r="H313" s="28">
        <f t="shared" si="14"/>
        <v>-3031837.4300000072</v>
      </c>
      <c r="J313" s="39"/>
    </row>
    <row r="314" spans="1:10" ht="12.75" customHeight="1" x14ac:dyDescent="0.25">
      <c r="A314" s="24" t="s">
        <v>242</v>
      </c>
      <c r="B314" s="25" t="s">
        <v>9</v>
      </c>
      <c r="C314" s="26">
        <v>9601633.8300000001</v>
      </c>
      <c r="D314" s="26">
        <v>19680000</v>
      </c>
      <c r="E314" s="26">
        <v>5932694.3300000001</v>
      </c>
      <c r="F314" s="27">
        <f t="shared" si="12"/>
        <v>61.788383467233309</v>
      </c>
      <c r="G314" s="27">
        <f t="shared" si="13"/>
        <v>30.145804522357722</v>
      </c>
      <c r="H314" s="28">
        <f t="shared" si="14"/>
        <v>-3668939.5</v>
      </c>
      <c r="J314" s="39"/>
    </row>
    <row r="315" spans="1:10" ht="12.75" customHeight="1" x14ac:dyDescent="0.25">
      <c r="A315" s="22" t="s">
        <v>365</v>
      </c>
      <c r="B315" s="17" t="s">
        <v>131</v>
      </c>
      <c r="C315" s="18">
        <v>788144.81</v>
      </c>
      <c r="D315" s="18">
        <v>2539684</v>
      </c>
      <c r="E315" s="18">
        <v>1259684</v>
      </c>
      <c r="F315" s="19">
        <f t="shared" si="12"/>
        <v>159.82900401260017</v>
      </c>
      <c r="G315" s="19">
        <f t="shared" si="13"/>
        <v>49.600028979983335</v>
      </c>
      <c r="H315" s="20">
        <f t="shared" si="14"/>
        <v>471539.18999999994</v>
      </c>
      <c r="J315" s="39"/>
    </row>
    <row r="316" spans="1:10" ht="12.75" customHeight="1" x14ac:dyDescent="0.25">
      <c r="A316" s="24" t="s">
        <v>241</v>
      </c>
      <c r="B316" s="25" t="s">
        <v>8</v>
      </c>
      <c r="C316" s="26">
        <v>788144.81</v>
      </c>
      <c r="D316" s="26">
        <v>2539684</v>
      </c>
      <c r="E316" s="26">
        <v>1259684</v>
      </c>
      <c r="F316" s="27">
        <f t="shared" si="12"/>
        <v>159.82900401260017</v>
      </c>
      <c r="G316" s="27">
        <f t="shared" si="13"/>
        <v>49.600028979983335</v>
      </c>
      <c r="H316" s="28">
        <f t="shared" si="14"/>
        <v>471539.18999999994</v>
      </c>
      <c r="J316" s="39"/>
    </row>
    <row r="317" spans="1:10" ht="12.75" customHeight="1" x14ac:dyDescent="0.25">
      <c r="A317" s="16" t="s">
        <v>366</v>
      </c>
      <c r="B317" s="17" t="s">
        <v>132</v>
      </c>
      <c r="C317" s="18">
        <v>653114077.22000003</v>
      </c>
      <c r="D317" s="18">
        <v>2469620252</v>
      </c>
      <c r="E317" s="18">
        <v>1385328161.48</v>
      </c>
      <c r="F317" s="19">
        <f t="shared" si="12"/>
        <v>212.11120840890331</v>
      </c>
      <c r="G317" s="19">
        <f t="shared" si="13"/>
        <v>56.094784627640806</v>
      </c>
      <c r="H317" s="20">
        <f t="shared" si="14"/>
        <v>732214084.25999999</v>
      </c>
      <c r="J317" s="39"/>
    </row>
    <row r="318" spans="1:10" ht="12.75" customHeight="1" x14ac:dyDescent="0.25">
      <c r="A318" s="22" t="s">
        <v>367</v>
      </c>
      <c r="B318" s="17" t="s">
        <v>133</v>
      </c>
      <c r="C318" s="18">
        <v>148432986.97999999</v>
      </c>
      <c r="D318" s="18">
        <v>1061493001</v>
      </c>
      <c r="E318" s="18">
        <v>533877464.50999999</v>
      </c>
      <c r="F318" s="19">
        <f t="shared" si="12"/>
        <v>359.67575359912087</v>
      </c>
      <c r="G318" s="19">
        <f t="shared" si="13"/>
        <v>50.294958516641216</v>
      </c>
      <c r="H318" s="20">
        <f t="shared" si="14"/>
        <v>385444477.52999997</v>
      </c>
      <c r="J318" s="39"/>
    </row>
    <row r="319" spans="1:10" ht="12.75" customHeight="1" x14ac:dyDescent="0.25">
      <c r="A319" s="24" t="s">
        <v>241</v>
      </c>
      <c r="B319" s="25" t="s">
        <v>8</v>
      </c>
      <c r="C319" s="26">
        <v>143146418.84</v>
      </c>
      <c r="D319" s="26">
        <v>1057213339</v>
      </c>
      <c r="E319" s="26">
        <v>533514145.87</v>
      </c>
      <c r="F319" s="27">
        <f t="shared" si="12"/>
        <v>372.70519946875396</v>
      </c>
      <c r="G319" s="27">
        <f t="shared" si="13"/>
        <v>50.464189789228527</v>
      </c>
      <c r="H319" s="28">
        <f t="shared" si="14"/>
        <v>390367727.02999997</v>
      </c>
      <c r="J319" s="39"/>
    </row>
    <row r="320" spans="1:10" ht="12.75" customHeight="1" x14ac:dyDescent="0.25">
      <c r="A320" s="24" t="s">
        <v>242</v>
      </c>
      <c r="B320" s="25" t="s">
        <v>9</v>
      </c>
      <c r="C320" s="26">
        <v>5286568.1399999997</v>
      </c>
      <c r="D320" s="26">
        <v>4279662</v>
      </c>
      <c r="E320" s="26">
        <v>363318.64</v>
      </c>
      <c r="F320" s="27">
        <f t="shared" si="12"/>
        <v>6.8724857105502108</v>
      </c>
      <c r="G320" s="27">
        <f t="shared" si="13"/>
        <v>8.4894236974789141</v>
      </c>
      <c r="H320" s="28">
        <f t="shared" si="14"/>
        <v>-4923249.5</v>
      </c>
      <c r="J320" s="39"/>
    </row>
    <row r="321" spans="1:10" ht="12.75" customHeight="1" x14ac:dyDescent="0.25">
      <c r="A321" s="22" t="s">
        <v>368</v>
      </c>
      <c r="B321" s="17" t="s">
        <v>134</v>
      </c>
      <c r="C321" s="18">
        <v>2376043.2200000002</v>
      </c>
      <c r="D321" s="18">
        <v>0</v>
      </c>
      <c r="E321" s="18"/>
      <c r="F321" s="19">
        <f t="shared" si="12"/>
        <v>0</v>
      </c>
      <c r="G321" s="19" t="str">
        <f t="shared" si="13"/>
        <v>x</v>
      </c>
      <c r="H321" s="20">
        <f t="shared" si="14"/>
        <v>-2376043.2200000002</v>
      </c>
      <c r="J321" s="39"/>
    </row>
    <row r="322" spans="1:10" ht="12.75" customHeight="1" x14ac:dyDescent="0.25">
      <c r="A322" s="24" t="s">
        <v>241</v>
      </c>
      <c r="B322" s="25" t="s">
        <v>8</v>
      </c>
      <c r="C322" s="26">
        <v>2376043.2200000002</v>
      </c>
      <c r="D322" s="26">
        <v>0</v>
      </c>
      <c r="E322" s="26"/>
      <c r="F322" s="27">
        <f t="shared" si="12"/>
        <v>0</v>
      </c>
      <c r="G322" s="27" t="str">
        <f t="shared" si="13"/>
        <v>x</v>
      </c>
      <c r="H322" s="28">
        <f t="shared" si="14"/>
        <v>-2376043.2200000002</v>
      </c>
      <c r="J322" s="39"/>
    </row>
    <row r="323" spans="1:10" ht="12.75" customHeight="1" x14ac:dyDescent="0.25">
      <c r="A323" s="22" t="s">
        <v>369</v>
      </c>
      <c r="B323" s="17" t="s">
        <v>135</v>
      </c>
      <c r="C323" s="18">
        <v>392906290.80000001</v>
      </c>
      <c r="D323" s="18">
        <v>793264602</v>
      </c>
      <c r="E323" s="18">
        <v>445620441.13999999</v>
      </c>
      <c r="F323" s="19">
        <f t="shared" ref="F323:F384" si="15">IF(C323=0,"x",E323/C323*100)</f>
        <v>113.41646890729803</v>
      </c>
      <c r="G323" s="19">
        <f t="shared" ref="G323:G384" si="16">IF(D323=0,"x",E323/D323*100)</f>
        <v>56.175510670271912</v>
      </c>
      <c r="H323" s="20">
        <f t="shared" ref="H323:H385" si="17">+E323-C323</f>
        <v>52714150.339999974</v>
      </c>
      <c r="J323" s="39"/>
    </row>
    <row r="324" spans="1:10" ht="12.75" customHeight="1" x14ac:dyDescent="0.25">
      <c r="A324" s="24" t="s">
        <v>241</v>
      </c>
      <c r="B324" s="25" t="s">
        <v>8</v>
      </c>
      <c r="C324" s="26">
        <v>315375099.89999998</v>
      </c>
      <c r="D324" s="26">
        <v>459139913</v>
      </c>
      <c r="E324" s="26">
        <v>374004712.25999999</v>
      </c>
      <c r="F324" s="27">
        <f t="shared" si="15"/>
        <v>118.59043798276734</v>
      </c>
      <c r="G324" s="27">
        <f t="shared" si="16"/>
        <v>81.457678078185282</v>
      </c>
      <c r="H324" s="28">
        <f t="shared" si="17"/>
        <v>58629612.360000014</v>
      </c>
      <c r="J324" s="39"/>
    </row>
    <row r="325" spans="1:10" ht="12.75" customHeight="1" x14ac:dyDescent="0.25">
      <c r="A325" s="24" t="s">
        <v>242</v>
      </c>
      <c r="B325" s="25" t="s">
        <v>9</v>
      </c>
      <c r="C325" s="26">
        <v>77531190.900000006</v>
      </c>
      <c r="D325" s="26">
        <v>334124689</v>
      </c>
      <c r="E325" s="26">
        <v>71615728.879999995</v>
      </c>
      <c r="F325" s="27">
        <f t="shared" si="15"/>
        <v>92.370216487929625</v>
      </c>
      <c r="G325" s="27">
        <f t="shared" si="16"/>
        <v>21.43383330766078</v>
      </c>
      <c r="H325" s="28">
        <f t="shared" si="17"/>
        <v>-5915462.0200000107</v>
      </c>
      <c r="J325" s="39"/>
    </row>
    <row r="326" spans="1:10" ht="12.75" customHeight="1" x14ac:dyDescent="0.25">
      <c r="A326" s="22" t="s">
        <v>370</v>
      </c>
      <c r="B326" s="17" t="s">
        <v>136</v>
      </c>
      <c r="C326" s="18">
        <v>88012931.640000001</v>
      </c>
      <c r="D326" s="18">
        <v>125269178</v>
      </c>
      <c r="E326" s="18">
        <v>94744422.25</v>
      </c>
      <c r="F326" s="19">
        <f t="shared" si="15"/>
        <v>107.64829722697327</v>
      </c>
      <c r="G326" s="19">
        <f t="shared" si="16"/>
        <v>75.632668596260771</v>
      </c>
      <c r="H326" s="20">
        <f t="shared" si="17"/>
        <v>6731490.6099999994</v>
      </c>
      <c r="J326" s="39"/>
    </row>
    <row r="327" spans="1:10" ht="12.75" customHeight="1" x14ac:dyDescent="0.25">
      <c r="A327" s="24" t="s">
        <v>241</v>
      </c>
      <c r="B327" s="25" t="s">
        <v>8</v>
      </c>
      <c r="C327" s="26">
        <v>81471360.230000004</v>
      </c>
      <c r="D327" s="26">
        <v>106379639</v>
      </c>
      <c r="E327" s="26">
        <v>90103222.859999999</v>
      </c>
      <c r="F327" s="27">
        <f t="shared" si="15"/>
        <v>110.59496564882625</v>
      </c>
      <c r="G327" s="27">
        <f t="shared" si="16"/>
        <v>84.699688499600938</v>
      </c>
      <c r="H327" s="28">
        <f t="shared" si="17"/>
        <v>8631862.6299999952</v>
      </c>
      <c r="J327" s="39"/>
    </row>
    <row r="328" spans="1:10" ht="12.75" customHeight="1" x14ac:dyDescent="0.25">
      <c r="A328" s="24" t="s">
        <v>242</v>
      </c>
      <c r="B328" s="25" t="s">
        <v>9</v>
      </c>
      <c r="C328" s="26">
        <v>6541571.4100000001</v>
      </c>
      <c r="D328" s="26">
        <v>18889539</v>
      </c>
      <c r="E328" s="26">
        <v>4641199.3899999997</v>
      </c>
      <c r="F328" s="27">
        <f t="shared" si="15"/>
        <v>70.949304060260957</v>
      </c>
      <c r="G328" s="27">
        <f t="shared" si="16"/>
        <v>24.570209945303585</v>
      </c>
      <c r="H328" s="28">
        <f t="shared" si="17"/>
        <v>-1900372.0200000005</v>
      </c>
      <c r="J328" s="39"/>
    </row>
    <row r="329" spans="1:10" ht="12.75" customHeight="1" x14ac:dyDescent="0.25">
      <c r="A329" s="22" t="s">
        <v>371</v>
      </c>
      <c r="B329" s="17" t="s">
        <v>137</v>
      </c>
      <c r="C329" s="18">
        <v>1831684.14</v>
      </c>
      <c r="D329" s="18">
        <v>0</v>
      </c>
      <c r="E329" s="18"/>
      <c r="F329" s="19">
        <f t="shared" si="15"/>
        <v>0</v>
      </c>
      <c r="G329" s="19" t="str">
        <f t="shared" si="16"/>
        <v>x</v>
      </c>
      <c r="H329" s="20">
        <f t="shared" si="17"/>
        <v>-1831684.14</v>
      </c>
      <c r="J329" s="39"/>
    </row>
    <row r="330" spans="1:10" ht="12.75" customHeight="1" x14ac:dyDescent="0.25">
      <c r="A330" s="24" t="s">
        <v>241</v>
      </c>
      <c r="B330" s="25" t="s">
        <v>8</v>
      </c>
      <c r="C330" s="26">
        <v>1831684.14</v>
      </c>
      <c r="D330" s="26">
        <v>0</v>
      </c>
      <c r="E330" s="26"/>
      <c r="F330" s="27">
        <f t="shared" si="15"/>
        <v>0</v>
      </c>
      <c r="G330" s="27" t="str">
        <f t="shared" si="16"/>
        <v>x</v>
      </c>
      <c r="H330" s="28">
        <f t="shared" si="17"/>
        <v>-1831684.14</v>
      </c>
      <c r="J330" s="39"/>
    </row>
    <row r="331" spans="1:10" ht="12.75" customHeight="1" x14ac:dyDescent="0.25">
      <c r="A331" s="22" t="s">
        <v>372</v>
      </c>
      <c r="B331" s="17" t="s">
        <v>138</v>
      </c>
      <c r="C331" s="18">
        <v>19554140.440000001</v>
      </c>
      <c r="D331" s="18">
        <v>47772448</v>
      </c>
      <c r="E331" s="18">
        <v>30611959.629999999</v>
      </c>
      <c r="F331" s="19">
        <f t="shared" si="15"/>
        <v>156.5497584715107</v>
      </c>
      <c r="G331" s="19">
        <f t="shared" si="16"/>
        <v>64.078691613207667</v>
      </c>
      <c r="H331" s="20">
        <f t="shared" si="17"/>
        <v>11057819.189999998</v>
      </c>
      <c r="J331" s="39"/>
    </row>
    <row r="332" spans="1:10" ht="12.75" customHeight="1" x14ac:dyDescent="0.25">
      <c r="A332" s="24" t="s">
        <v>241</v>
      </c>
      <c r="B332" s="25" t="s">
        <v>8</v>
      </c>
      <c r="C332" s="26">
        <v>19424645.030000001</v>
      </c>
      <c r="D332" s="26">
        <v>46739207</v>
      </c>
      <c r="E332" s="26">
        <v>30259585.390000001</v>
      </c>
      <c r="F332" s="27">
        <f t="shared" si="15"/>
        <v>155.77934805637989</v>
      </c>
      <c r="G332" s="27">
        <f t="shared" si="16"/>
        <v>64.741332453500974</v>
      </c>
      <c r="H332" s="28">
        <f t="shared" si="17"/>
        <v>10834940.359999999</v>
      </c>
      <c r="J332" s="39"/>
    </row>
    <row r="333" spans="1:10" ht="12.75" customHeight="1" x14ac:dyDescent="0.25">
      <c r="A333" s="24" t="s">
        <v>242</v>
      </c>
      <c r="B333" s="25" t="s">
        <v>9</v>
      </c>
      <c r="C333" s="26">
        <v>129495.41</v>
      </c>
      <c r="D333" s="26">
        <v>1033241</v>
      </c>
      <c r="E333" s="26">
        <v>352374.24</v>
      </c>
      <c r="F333" s="27">
        <f t="shared" si="15"/>
        <v>272.11330501984588</v>
      </c>
      <c r="G333" s="27">
        <f t="shared" si="16"/>
        <v>34.103780241008629</v>
      </c>
      <c r="H333" s="28">
        <f t="shared" si="17"/>
        <v>222878.83</v>
      </c>
      <c r="J333" s="39"/>
    </row>
    <row r="334" spans="1:10" ht="12.75" customHeight="1" x14ac:dyDescent="0.25">
      <c r="A334" s="22" t="s">
        <v>373</v>
      </c>
      <c r="B334" s="17" t="s">
        <v>84</v>
      </c>
      <c r="C334" s="18"/>
      <c r="D334" s="18">
        <v>239881330</v>
      </c>
      <c r="E334" s="18">
        <v>238554262.96000001</v>
      </c>
      <c r="F334" s="19" t="str">
        <f t="shared" si="15"/>
        <v>x</v>
      </c>
      <c r="G334" s="19">
        <f t="shared" si="16"/>
        <v>99.446781856678896</v>
      </c>
      <c r="H334" s="20">
        <f t="shared" si="17"/>
        <v>238554262.96000001</v>
      </c>
      <c r="J334" s="39"/>
    </row>
    <row r="335" spans="1:10" ht="12.75" customHeight="1" x14ac:dyDescent="0.25">
      <c r="A335" s="24" t="s">
        <v>241</v>
      </c>
      <c r="B335" s="25" t="s">
        <v>8</v>
      </c>
      <c r="C335" s="26"/>
      <c r="D335" s="26">
        <v>153579809</v>
      </c>
      <c r="E335" s="26">
        <v>152252742.87</v>
      </c>
      <c r="F335" s="27" t="str">
        <f t="shared" si="15"/>
        <v>x</v>
      </c>
      <c r="G335" s="27">
        <f t="shared" si="16"/>
        <v>99.135911068882763</v>
      </c>
      <c r="H335" s="28">
        <f t="shared" si="17"/>
        <v>152252742.87</v>
      </c>
      <c r="J335" s="39"/>
    </row>
    <row r="336" spans="1:10" ht="12.75" customHeight="1" x14ac:dyDescent="0.25">
      <c r="A336" s="24" t="s">
        <v>242</v>
      </c>
      <c r="B336" s="25" t="s">
        <v>9</v>
      </c>
      <c r="C336" s="26"/>
      <c r="D336" s="26">
        <v>86301521</v>
      </c>
      <c r="E336" s="26">
        <v>86301520.090000004</v>
      </c>
      <c r="F336" s="27" t="str">
        <f t="shared" si="15"/>
        <v>x</v>
      </c>
      <c r="G336" s="27">
        <f t="shared" si="16"/>
        <v>99.999998945557408</v>
      </c>
      <c r="H336" s="28">
        <f t="shared" si="17"/>
        <v>86301520.090000004</v>
      </c>
      <c r="J336" s="39"/>
    </row>
    <row r="337" spans="1:10" ht="12.75" customHeight="1" x14ac:dyDescent="0.25">
      <c r="A337" s="22" t="s">
        <v>374</v>
      </c>
      <c r="B337" s="17" t="s">
        <v>471</v>
      </c>
      <c r="C337" s="18"/>
      <c r="D337" s="18">
        <v>3517332</v>
      </c>
      <c r="E337" s="18">
        <v>2939611.42</v>
      </c>
      <c r="F337" s="19" t="str">
        <f t="shared" si="15"/>
        <v>x</v>
      </c>
      <c r="G337" s="19">
        <f t="shared" si="16"/>
        <v>83.575034145198686</v>
      </c>
      <c r="H337" s="20">
        <f t="shared" si="17"/>
        <v>2939611.42</v>
      </c>
      <c r="J337" s="39"/>
    </row>
    <row r="338" spans="1:10" ht="12.75" customHeight="1" x14ac:dyDescent="0.25">
      <c r="A338" s="24" t="s">
        <v>241</v>
      </c>
      <c r="B338" s="25" t="s">
        <v>8</v>
      </c>
      <c r="C338" s="26"/>
      <c r="D338" s="26">
        <v>3511332</v>
      </c>
      <c r="E338" s="26">
        <v>2939611.42</v>
      </c>
      <c r="F338" s="27" t="str">
        <f t="shared" si="15"/>
        <v>x</v>
      </c>
      <c r="G338" s="27">
        <f t="shared" si="16"/>
        <v>83.717843257202674</v>
      </c>
      <c r="H338" s="28">
        <f t="shared" si="17"/>
        <v>2939611.42</v>
      </c>
      <c r="J338" s="39"/>
    </row>
    <row r="339" spans="1:10" ht="12.75" customHeight="1" x14ac:dyDescent="0.25">
      <c r="A339" s="24" t="s">
        <v>242</v>
      </c>
      <c r="B339" s="25" t="s">
        <v>9</v>
      </c>
      <c r="C339" s="26"/>
      <c r="D339" s="26">
        <v>6000</v>
      </c>
      <c r="E339" s="26"/>
      <c r="F339" s="27" t="str">
        <f t="shared" si="15"/>
        <v>x</v>
      </c>
      <c r="G339" s="27">
        <f t="shared" si="16"/>
        <v>0</v>
      </c>
      <c r="H339" s="28">
        <f t="shared" si="17"/>
        <v>0</v>
      </c>
      <c r="J339" s="39"/>
    </row>
    <row r="340" spans="1:10" ht="12.75" customHeight="1" x14ac:dyDescent="0.25">
      <c r="A340" s="22" t="s">
        <v>375</v>
      </c>
      <c r="B340" s="17" t="s">
        <v>139</v>
      </c>
      <c r="C340" s="18"/>
      <c r="D340" s="18">
        <v>172197361</v>
      </c>
      <c r="E340" s="18">
        <v>20770544</v>
      </c>
      <c r="F340" s="19" t="str">
        <f t="shared" si="15"/>
        <v>x</v>
      </c>
      <c r="G340" s="19">
        <f t="shared" si="16"/>
        <v>12.062057095056177</v>
      </c>
      <c r="H340" s="20">
        <f t="shared" si="17"/>
        <v>20770544</v>
      </c>
      <c r="J340" s="39"/>
    </row>
    <row r="341" spans="1:10" ht="12.75" customHeight="1" x14ac:dyDescent="0.25">
      <c r="A341" s="24" t="s">
        <v>241</v>
      </c>
      <c r="B341" s="25" t="s">
        <v>8</v>
      </c>
      <c r="C341" s="26"/>
      <c r="D341" s="26">
        <v>123640882</v>
      </c>
      <c r="E341" s="26">
        <v>20631295.800000001</v>
      </c>
      <c r="F341" s="27" t="str">
        <f t="shared" si="15"/>
        <v>x</v>
      </c>
      <c r="G341" s="27">
        <f t="shared" si="16"/>
        <v>16.686467668517604</v>
      </c>
      <c r="H341" s="28">
        <f t="shared" si="17"/>
        <v>20631295.800000001</v>
      </c>
      <c r="J341" s="39"/>
    </row>
    <row r="342" spans="1:10" ht="12.75" customHeight="1" x14ac:dyDescent="0.25">
      <c r="A342" s="24" t="s">
        <v>242</v>
      </c>
      <c r="B342" s="25" t="s">
        <v>9</v>
      </c>
      <c r="C342" s="26"/>
      <c r="D342" s="26">
        <v>48556479</v>
      </c>
      <c r="E342" s="26">
        <v>139248.20000000001</v>
      </c>
      <c r="F342" s="27" t="str">
        <f t="shared" si="15"/>
        <v>x</v>
      </c>
      <c r="G342" s="27">
        <f t="shared" si="16"/>
        <v>0.28677573594246819</v>
      </c>
      <c r="H342" s="28">
        <f t="shared" si="17"/>
        <v>139248.20000000001</v>
      </c>
      <c r="J342" s="39"/>
    </row>
    <row r="343" spans="1:10" ht="12.75" customHeight="1" x14ac:dyDescent="0.25">
      <c r="A343" s="22" t="s">
        <v>376</v>
      </c>
      <c r="B343" s="17" t="s">
        <v>140</v>
      </c>
      <c r="C343" s="18"/>
      <c r="D343" s="18">
        <v>26225000</v>
      </c>
      <c r="E343" s="18">
        <v>18209455.57</v>
      </c>
      <c r="F343" s="19" t="str">
        <f t="shared" si="15"/>
        <v>x</v>
      </c>
      <c r="G343" s="19">
        <f t="shared" si="16"/>
        <v>69.435483584366068</v>
      </c>
      <c r="H343" s="20">
        <f t="shared" si="17"/>
        <v>18209455.57</v>
      </c>
      <c r="J343" s="39"/>
    </row>
    <row r="344" spans="1:10" ht="12.75" customHeight="1" x14ac:dyDescent="0.25">
      <c r="A344" s="24" t="s">
        <v>241</v>
      </c>
      <c r="B344" s="25" t="s">
        <v>8</v>
      </c>
      <c r="C344" s="26"/>
      <c r="D344" s="26">
        <v>25225000</v>
      </c>
      <c r="E344" s="26">
        <v>17946741.800000001</v>
      </c>
      <c r="F344" s="27" t="str">
        <f t="shared" si="15"/>
        <v>x</v>
      </c>
      <c r="G344" s="27">
        <f t="shared" si="16"/>
        <v>71.146647373637279</v>
      </c>
      <c r="H344" s="28">
        <f t="shared" si="17"/>
        <v>17946741.800000001</v>
      </c>
      <c r="J344" s="39"/>
    </row>
    <row r="345" spans="1:10" ht="12.75" customHeight="1" x14ac:dyDescent="0.25">
      <c r="A345" s="24" t="s">
        <v>242</v>
      </c>
      <c r="B345" s="25" t="s">
        <v>9</v>
      </c>
      <c r="C345" s="26"/>
      <c r="D345" s="26">
        <v>1000000</v>
      </c>
      <c r="E345" s="26">
        <v>262713.77</v>
      </c>
      <c r="F345" s="27" t="str">
        <f t="shared" si="15"/>
        <v>x</v>
      </c>
      <c r="G345" s="27">
        <f t="shared" si="16"/>
        <v>26.271377000000001</v>
      </c>
      <c r="H345" s="28">
        <f t="shared" si="17"/>
        <v>262713.77</v>
      </c>
      <c r="J345" s="39"/>
    </row>
    <row r="346" spans="1:10" ht="12.75" customHeight="1" x14ac:dyDescent="0.25">
      <c r="A346" s="16" t="s">
        <v>377</v>
      </c>
      <c r="B346" s="17" t="s">
        <v>141</v>
      </c>
      <c r="C346" s="18">
        <v>11306851554.559999</v>
      </c>
      <c r="D346" s="18">
        <v>15724866798</v>
      </c>
      <c r="E346" s="18">
        <v>12253986816.450001</v>
      </c>
      <c r="F346" s="19">
        <f t="shared" si="15"/>
        <v>108.37664894882278</v>
      </c>
      <c r="G346" s="19">
        <f t="shared" si="16"/>
        <v>77.927444307563547</v>
      </c>
      <c r="H346" s="20">
        <f t="shared" si="17"/>
        <v>947135261.8900013</v>
      </c>
      <c r="J346" s="39"/>
    </row>
    <row r="347" spans="1:10" ht="12.75" customHeight="1" x14ac:dyDescent="0.25">
      <c r="A347" s="22" t="s">
        <v>378</v>
      </c>
      <c r="B347" s="17" t="s">
        <v>142</v>
      </c>
      <c r="C347" s="18">
        <v>6937188771.79</v>
      </c>
      <c r="D347" s="18">
        <v>9481279738</v>
      </c>
      <c r="E347" s="18">
        <v>7695987287.7399998</v>
      </c>
      <c r="F347" s="19">
        <f t="shared" si="15"/>
        <v>110.93812696917871</v>
      </c>
      <c r="G347" s="19">
        <f t="shared" si="16"/>
        <v>81.170343038137233</v>
      </c>
      <c r="H347" s="20">
        <f t="shared" si="17"/>
        <v>758798515.94999981</v>
      </c>
      <c r="J347" s="39"/>
    </row>
    <row r="348" spans="1:10" ht="12.75" customHeight="1" x14ac:dyDescent="0.25">
      <c r="A348" s="24" t="s">
        <v>241</v>
      </c>
      <c r="B348" s="25" t="s">
        <v>8</v>
      </c>
      <c r="C348" s="26">
        <v>6887661801.3599997</v>
      </c>
      <c r="D348" s="26">
        <v>9400684531</v>
      </c>
      <c r="E348" s="26">
        <v>7657570424.5</v>
      </c>
      <c r="F348" s="27">
        <f t="shared" si="15"/>
        <v>111.17808401957218</v>
      </c>
      <c r="G348" s="27">
        <f t="shared" si="16"/>
        <v>81.45758321373458</v>
      </c>
      <c r="H348" s="28">
        <f t="shared" si="17"/>
        <v>769908623.14000034</v>
      </c>
      <c r="J348" s="39"/>
    </row>
    <row r="349" spans="1:10" ht="12.75" customHeight="1" x14ac:dyDescent="0.25">
      <c r="A349" s="24" t="s">
        <v>242</v>
      </c>
      <c r="B349" s="25" t="s">
        <v>9</v>
      </c>
      <c r="C349" s="26">
        <v>49526970.43</v>
      </c>
      <c r="D349" s="26">
        <v>80595207</v>
      </c>
      <c r="E349" s="26">
        <v>38416863.240000002</v>
      </c>
      <c r="F349" s="27">
        <f t="shared" si="15"/>
        <v>77.56756148510496</v>
      </c>
      <c r="G349" s="27">
        <f t="shared" si="16"/>
        <v>47.666436590950134</v>
      </c>
      <c r="H349" s="28">
        <f t="shared" si="17"/>
        <v>-11110107.189999998</v>
      </c>
      <c r="J349" s="39"/>
    </row>
    <row r="350" spans="1:10" ht="12.75" customHeight="1" x14ac:dyDescent="0.25">
      <c r="A350" s="22" t="s">
        <v>379</v>
      </c>
      <c r="B350" s="17" t="s">
        <v>143</v>
      </c>
      <c r="C350" s="18">
        <v>3563385048.2399998</v>
      </c>
      <c r="D350" s="18">
        <v>4871107090</v>
      </c>
      <c r="E350" s="18">
        <v>3609904385.54</v>
      </c>
      <c r="F350" s="19">
        <f t="shared" si="15"/>
        <v>101.30548163249932</v>
      </c>
      <c r="G350" s="19">
        <f t="shared" si="16"/>
        <v>74.108499748462719</v>
      </c>
      <c r="H350" s="20">
        <f t="shared" si="17"/>
        <v>46519337.300000191</v>
      </c>
      <c r="J350" s="39"/>
    </row>
    <row r="351" spans="1:10" ht="12.75" customHeight="1" x14ac:dyDescent="0.25">
      <c r="A351" s="24" t="s">
        <v>241</v>
      </c>
      <c r="B351" s="25" t="s">
        <v>8</v>
      </c>
      <c r="C351" s="26">
        <v>3192969753.6700001</v>
      </c>
      <c r="D351" s="26">
        <v>4134056280</v>
      </c>
      <c r="E351" s="26">
        <v>3385451891.73</v>
      </c>
      <c r="F351" s="27">
        <f t="shared" si="15"/>
        <v>106.02831072354384</v>
      </c>
      <c r="G351" s="27">
        <f t="shared" si="16"/>
        <v>81.891770755718881</v>
      </c>
      <c r="H351" s="28">
        <f t="shared" si="17"/>
        <v>192482138.05999994</v>
      </c>
      <c r="J351" s="39"/>
    </row>
    <row r="352" spans="1:10" ht="12.75" customHeight="1" x14ac:dyDescent="0.25">
      <c r="A352" s="24" t="s">
        <v>242</v>
      </c>
      <c r="B352" s="25" t="s">
        <v>9</v>
      </c>
      <c r="C352" s="26">
        <v>370415294.56999999</v>
      </c>
      <c r="D352" s="26">
        <v>737050810</v>
      </c>
      <c r="E352" s="26">
        <v>224452493.81</v>
      </c>
      <c r="F352" s="27">
        <f t="shared" si="15"/>
        <v>60.594823459046886</v>
      </c>
      <c r="G352" s="27">
        <f t="shared" si="16"/>
        <v>30.452784362315537</v>
      </c>
      <c r="H352" s="28">
        <f t="shared" si="17"/>
        <v>-145962800.75999999</v>
      </c>
      <c r="J352" s="39"/>
    </row>
    <row r="353" spans="1:10" ht="12.75" customHeight="1" x14ac:dyDescent="0.25">
      <c r="A353" s="22" t="s">
        <v>380</v>
      </c>
      <c r="B353" s="17" t="s">
        <v>144</v>
      </c>
      <c r="C353" s="18">
        <v>399072911.94999999</v>
      </c>
      <c r="D353" s="18">
        <v>583494544</v>
      </c>
      <c r="E353" s="18">
        <v>415090467.16000003</v>
      </c>
      <c r="F353" s="19">
        <f t="shared" si="15"/>
        <v>104.01369141587011</v>
      </c>
      <c r="G353" s="19">
        <f t="shared" si="16"/>
        <v>71.138705824814025</v>
      </c>
      <c r="H353" s="20">
        <f t="shared" si="17"/>
        <v>16017555.210000038</v>
      </c>
      <c r="J353" s="39"/>
    </row>
    <row r="354" spans="1:10" ht="12.75" customHeight="1" x14ac:dyDescent="0.25">
      <c r="A354" s="24" t="s">
        <v>241</v>
      </c>
      <c r="B354" s="25" t="s">
        <v>8</v>
      </c>
      <c r="C354" s="26">
        <v>390939714.31</v>
      </c>
      <c r="D354" s="26">
        <v>552052370</v>
      </c>
      <c r="E354" s="26">
        <v>401186880.10000002</v>
      </c>
      <c r="F354" s="27">
        <f t="shared" si="15"/>
        <v>102.62116265370635</v>
      </c>
      <c r="G354" s="27">
        <f t="shared" si="16"/>
        <v>72.671888013088321</v>
      </c>
      <c r="H354" s="28">
        <f t="shared" si="17"/>
        <v>10247165.790000021</v>
      </c>
      <c r="J354" s="39"/>
    </row>
    <row r="355" spans="1:10" ht="12.75" customHeight="1" x14ac:dyDescent="0.25">
      <c r="A355" s="24" t="s">
        <v>242</v>
      </c>
      <c r="B355" s="25" t="s">
        <v>9</v>
      </c>
      <c r="C355" s="26">
        <v>8133197.6399999997</v>
      </c>
      <c r="D355" s="26">
        <v>31442174</v>
      </c>
      <c r="E355" s="26">
        <v>13903587.060000001</v>
      </c>
      <c r="F355" s="27">
        <f t="shared" si="15"/>
        <v>170.94859458007713</v>
      </c>
      <c r="G355" s="27">
        <f t="shared" si="16"/>
        <v>44.219547477855699</v>
      </c>
      <c r="H355" s="28">
        <f t="shared" si="17"/>
        <v>5770389.4200000009</v>
      </c>
      <c r="J355" s="39"/>
    </row>
    <row r="356" spans="1:10" ht="12.75" customHeight="1" x14ac:dyDescent="0.25">
      <c r="A356" s="22" t="s">
        <v>381</v>
      </c>
      <c r="B356" s="17" t="s">
        <v>145</v>
      </c>
      <c r="C356" s="18">
        <v>13099123.25</v>
      </c>
      <c r="D356" s="18">
        <v>16720854</v>
      </c>
      <c r="E356" s="18">
        <v>14282989.68</v>
      </c>
      <c r="F356" s="19">
        <f t="shared" si="15"/>
        <v>109.03775319466516</v>
      </c>
      <c r="G356" s="19">
        <f t="shared" si="16"/>
        <v>85.420216455451381</v>
      </c>
      <c r="H356" s="20">
        <f t="shared" si="17"/>
        <v>1183866.4299999997</v>
      </c>
      <c r="J356" s="39"/>
    </row>
    <row r="357" spans="1:10" ht="12.75" customHeight="1" x14ac:dyDescent="0.25">
      <c r="A357" s="24" t="s">
        <v>241</v>
      </c>
      <c r="B357" s="25" t="s">
        <v>8</v>
      </c>
      <c r="C357" s="26">
        <v>13067825.949999999</v>
      </c>
      <c r="D357" s="26">
        <v>16609854</v>
      </c>
      <c r="E357" s="26">
        <v>14129591.58</v>
      </c>
      <c r="F357" s="27">
        <f t="shared" si="15"/>
        <v>108.12503651382042</v>
      </c>
      <c r="G357" s="27">
        <f t="shared" si="16"/>
        <v>85.067524253975975</v>
      </c>
      <c r="H357" s="28">
        <f t="shared" si="17"/>
        <v>1061765.6300000008</v>
      </c>
      <c r="J357" s="39"/>
    </row>
    <row r="358" spans="1:10" ht="12.75" customHeight="1" x14ac:dyDescent="0.25">
      <c r="A358" s="24" t="s">
        <v>242</v>
      </c>
      <c r="B358" s="25" t="s">
        <v>9</v>
      </c>
      <c r="C358" s="26">
        <v>31297.3</v>
      </c>
      <c r="D358" s="26">
        <v>111000</v>
      </c>
      <c r="E358" s="26">
        <v>153398.1</v>
      </c>
      <c r="F358" s="27">
        <f t="shared" si="15"/>
        <v>490.13205611985705</v>
      </c>
      <c r="G358" s="27">
        <f t="shared" si="16"/>
        <v>138.19648648648649</v>
      </c>
      <c r="H358" s="28">
        <f t="shared" si="17"/>
        <v>122100.8</v>
      </c>
      <c r="J358" s="39"/>
    </row>
    <row r="359" spans="1:10" ht="12.75" customHeight="1" x14ac:dyDescent="0.25">
      <c r="A359" s="22" t="s">
        <v>382</v>
      </c>
      <c r="B359" s="17" t="s">
        <v>146</v>
      </c>
      <c r="C359" s="18">
        <v>40933844.009999998</v>
      </c>
      <c r="D359" s="18">
        <v>80159313</v>
      </c>
      <c r="E359" s="18">
        <v>42836000.140000001</v>
      </c>
      <c r="F359" s="19">
        <f t="shared" si="15"/>
        <v>104.64690325573946</v>
      </c>
      <c r="G359" s="19">
        <f t="shared" si="16"/>
        <v>53.438581914992213</v>
      </c>
      <c r="H359" s="20">
        <f t="shared" si="17"/>
        <v>1902156.1300000027</v>
      </c>
      <c r="J359" s="39"/>
    </row>
    <row r="360" spans="1:10" ht="12.75" customHeight="1" x14ac:dyDescent="0.25">
      <c r="A360" s="24" t="s">
        <v>241</v>
      </c>
      <c r="B360" s="25" t="s">
        <v>8</v>
      </c>
      <c r="C360" s="26">
        <v>40788513.159999996</v>
      </c>
      <c r="D360" s="26">
        <v>78785250</v>
      </c>
      <c r="E360" s="26">
        <v>42022355.880000003</v>
      </c>
      <c r="F360" s="27">
        <f t="shared" si="15"/>
        <v>103.02497596605211</v>
      </c>
      <c r="G360" s="27">
        <f t="shared" si="16"/>
        <v>53.337846716231788</v>
      </c>
      <c r="H360" s="28">
        <f t="shared" si="17"/>
        <v>1233842.7200000063</v>
      </c>
      <c r="J360" s="39"/>
    </row>
    <row r="361" spans="1:10" ht="12.75" customHeight="1" x14ac:dyDescent="0.25">
      <c r="A361" s="24" t="s">
        <v>242</v>
      </c>
      <c r="B361" s="25" t="s">
        <v>9</v>
      </c>
      <c r="C361" s="26">
        <v>145330.85</v>
      </c>
      <c r="D361" s="26">
        <v>1374063</v>
      </c>
      <c r="E361" s="26">
        <v>813644.26</v>
      </c>
      <c r="F361" s="27">
        <f t="shared" si="15"/>
        <v>559.85653424582597</v>
      </c>
      <c r="G361" s="27">
        <f t="shared" si="16"/>
        <v>59.214479976536737</v>
      </c>
      <c r="H361" s="28">
        <f t="shared" si="17"/>
        <v>668313.41</v>
      </c>
      <c r="J361" s="39"/>
    </row>
    <row r="362" spans="1:10" ht="12.75" customHeight="1" x14ac:dyDescent="0.25">
      <c r="A362" s="22" t="s">
        <v>383</v>
      </c>
      <c r="B362" s="17" t="s">
        <v>147</v>
      </c>
      <c r="C362" s="18">
        <v>95768749.519999996</v>
      </c>
      <c r="D362" s="18">
        <v>298949731</v>
      </c>
      <c r="E362" s="18">
        <v>187431256.90000001</v>
      </c>
      <c r="F362" s="19">
        <f t="shared" si="15"/>
        <v>195.71233605891194</v>
      </c>
      <c r="G362" s="19">
        <f t="shared" si="16"/>
        <v>62.696579880849598</v>
      </c>
      <c r="H362" s="20">
        <f t="shared" si="17"/>
        <v>91662507.38000001</v>
      </c>
      <c r="J362" s="39"/>
    </row>
    <row r="363" spans="1:10" ht="12.75" customHeight="1" x14ac:dyDescent="0.25">
      <c r="A363" s="24" t="s">
        <v>241</v>
      </c>
      <c r="B363" s="25" t="s">
        <v>8</v>
      </c>
      <c r="C363" s="26">
        <v>78549618.560000002</v>
      </c>
      <c r="D363" s="26">
        <v>159544550</v>
      </c>
      <c r="E363" s="26">
        <v>92614734.370000005</v>
      </c>
      <c r="F363" s="27">
        <f t="shared" si="15"/>
        <v>117.90602687555558</v>
      </c>
      <c r="G363" s="27">
        <f t="shared" si="16"/>
        <v>58.049450369818331</v>
      </c>
      <c r="H363" s="28">
        <f t="shared" si="17"/>
        <v>14065115.810000002</v>
      </c>
      <c r="J363" s="39"/>
    </row>
    <row r="364" spans="1:10" ht="12.75" customHeight="1" x14ac:dyDescent="0.25">
      <c r="A364" s="24" t="s">
        <v>242</v>
      </c>
      <c r="B364" s="25" t="s">
        <v>9</v>
      </c>
      <c r="C364" s="26">
        <v>17219130.960000001</v>
      </c>
      <c r="D364" s="26">
        <v>139405181</v>
      </c>
      <c r="E364" s="26">
        <v>94816522.530000001</v>
      </c>
      <c r="F364" s="27">
        <f t="shared" si="15"/>
        <v>550.64638715077172</v>
      </c>
      <c r="G364" s="27">
        <f t="shared" si="16"/>
        <v>68.015063608001768</v>
      </c>
      <c r="H364" s="28">
        <f t="shared" si="17"/>
        <v>77597391.569999993</v>
      </c>
      <c r="J364" s="39"/>
    </row>
    <row r="365" spans="1:10" ht="12.75" customHeight="1" x14ac:dyDescent="0.25">
      <c r="A365" s="22" t="s">
        <v>384</v>
      </c>
      <c r="B365" s="17" t="s">
        <v>148</v>
      </c>
      <c r="C365" s="18">
        <v>20074109.010000002</v>
      </c>
      <c r="D365" s="18">
        <v>24977758</v>
      </c>
      <c r="E365" s="18">
        <v>20310925.440000001</v>
      </c>
      <c r="F365" s="19">
        <f t="shared" si="15"/>
        <v>101.1797107900631</v>
      </c>
      <c r="G365" s="19">
        <f t="shared" si="16"/>
        <v>81.316047020713384</v>
      </c>
      <c r="H365" s="20">
        <f t="shared" si="17"/>
        <v>236816.4299999997</v>
      </c>
      <c r="J365" s="39"/>
    </row>
    <row r="366" spans="1:10" ht="12.75" customHeight="1" x14ac:dyDescent="0.25">
      <c r="A366" s="24" t="s">
        <v>241</v>
      </c>
      <c r="B366" s="25" t="s">
        <v>8</v>
      </c>
      <c r="C366" s="26">
        <v>19939295.219999999</v>
      </c>
      <c r="D366" s="26">
        <v>24808758</v>
      </c>
      <c r="E366" s="26">
        <v>20265447.350000001</v>
      </c>
      <c r="F366" s="27">
        <f t="shared" si="15"/>
        <v>101.63572546773297</v>
      </c>
      <c r="G366" s="27">
        <f t="shared" si="16"/>
        <v>81.686666257133879</v>
      </c>
      <c r="H366" s="28">
        <f t="shared" si="17"/>
        <v>326152.13000000268</v>
      </c>
      <c r="J366" s="39"/>
    </row>
    <row r="367" spans="1:10" ht="12.75" customHeight="1" x14ac:dyDescent="0.25">
      <c r="A367" s="24" t="s">
        <v>242</v>
      </c>
      <c r="B367" s="25" t="s">
        <v>9</v>
      </c>
      <c r="C367" s="26">
        <v>134813.79</v>
      </c>
      <c r="D367" s="26">
        <v>169000</v>
      </c>
      <c r="E367" s="26">
        <v>45478.09</v>
      </c>
      <c r="F367" s="27">
        <f t="shared" si="15"/>
        <v>33.734004510962855</v>
      </c>
      <c r="G367" s="27">
        <f t="shared" si="16"/>
        <v>26.9101124260355</v>
      </c>
      <c r="H367" s="28">
        <f t="shared" si="17"/>
        <v>-89335.700000000012</v>
      </c>
      <c r="J367" s="39"/>
    </row>
    <row r="368" spans="1:10" ht="12.75" customHeight="1" x14ac:dyDescent="0.25">
      <c r="A368" s="22" t="s">
        <v>385</v>
      </c>
      <c r="B368" s="17" t="s">
        <v>149</v>
      </c>
      <c r="C368" s="18">
        <v>26210807.73</v>
      </c>
      <c r="D368" s="18">
        <v>31000357</v>
      </c>
      <c r="E368" s="18">
        <v>27732573.899999999</v>
      </c>
      <c r="F368" s="19">
        <f t="shared" si="15"/>
        <v>105.80587285090888</v>
      </c>
      <c r="G368" s="19">
        <f t="shared" si="16"/>
        <v>89.45888558638211</v>
      </c>
      <c r="H368" s="20">
        <f t="shared" si="17"/>
        <v>1521766.1699999981</v>
      </c>
      <c r="J368" s="39"/>
    </row>
    <row r="369" spans="1:10" ht="12.75" customHeight="1" x14ac:dyDescent="0.25">
      <c r="A369" s="24" t="s">
        <v>241</v>
      </c>
      <c r="B369" s="25" t="s">
        <v>8</v>
      </c>
      <c r="C369" s="26">
        <v>24348220.82</v>
      </c>
      <c r="D369" s="26">
        <v>25962398</v>
      </c>
      <c r="E369" s="26">
        <v>25965478.780000001</v>
      </c>
      <c r="F369" s="27">
        <f t="shared" si="15"/>
        <v>106.64220179353541</v>
      </c>
      <c r="G369" s="27">
        <f t="shared" si="16"/>
        <v>100.01186631527644</v>
      </c>
      <c r="H369" s="28">
        <f t="shared" si="17"/>
        <v>1617257.9600000009</v>
      </c>
      <c r="J369" s="39"/>
    </row>
    <row r="370" spans="1:10" ht="12.75" customHeight="1" x14ac:dyDescent="0.25">
      <c r="A370" s="24" t="s">
        <v>242</v>
      </c>
      <c r="B370" s="25" t="s">
        <v>9</v>
      </c>
      <c r="C370" s="26">
        <v>1862586.91</v>
      </c>
      <c r="D370" s="26">
        <v>5037959</v>
      </c>
      <c r="E370" s="26">
        <v>1767095.12</v>
      </c>
      <c r="F370" s="27">
        <f t="shared" si="15"/>
        <v>94.873163260875714</v>
      </c>
      <c r="G370" s="27">
        <f t="shared" si="16"/>
        <v>35.075615343435707</v>
      </c>
      <c r="H370" s="28">
        <f t="shared" si="17"/>
        <v>-95491.789999999804</v>
      </c>
      <c r="J370" s="39"/>
    </row>
    <row r="371" spans="1:10" ht="12.75" customHeight="1" x14ac:dyDescent="0.25">
      <c r="A371" s="22" t="s">
        <v>386</v>
      </c>
      <c r="B371" s="17" t="s">
        <v>150</v>
      </c>
      <c r="C371" s="18">
        <v>24921201.399999999</v>
      </c>
      <c r="D371" s="18">
        <v>32794675</v>
      </c>
      <c r="E371" s="18">
        <v>25449984.210000001</v>
      </c>
      <c r="F371" s="19">
        <f t="shared" si="15"/>
        <v>102.12181909496547</v>
      </c>
      <c r="G371" s="19">
        <f t="shared" si="16"/>
        <v>77.604014096800782</v>
      </c>
      <c r="H371" s="20">
        <f t="shared" si="17"/>
        <v>528782.81000000238</v>
      </c>
      <c r="J371" s="39"/>
    </row>
    <row r="372" spans="1:10" ht="12.75" customHeight="1" x14ac:dyDescent="0.25">
      <c r="A372" s="24" t="s">
        <v>241</v>
      </c>
      <c r="B372" s="25" t="s">
        <v>8</v>
      </c>
      <c r="C372" s="26">
        <v>24872955.399999999</v>
      </c>
      <c r="D372" s="26">
        <v>32534675</v>
      </c>
      <c r="E372" s="26">
        <v>25387377.379999999</v>
      </c>
      <c r="F372" s="27">
        <f t="shared" si="15"/>
        <v>102.06819805578876</v>
      </c>
      <c r="G372" s="27">
        <f t="shared" si="16"/>
        <v>78.031753444594116</v>
      </c>
      <c r="H372" s="28">
        <f t="shared" si="17"/>
        <v>514421.98000000045</v>
      </c>
      <c r="J372" s="39"/>
    </row>
    <row r="373" spans="1:10" ht="12.75" customHeight="1" x14ac:dyDescent="0.25">
      <c r="A373" s="24" t="s">
        <v>242</v>
      </c>
      <c r="B373" s="25" t="s">
        <v>9</v>
      </c>
      <c r="C373" s="26">
        <v>48246</v>
      </c>
      <c r="D373" s="26">
        <v>260000</v>
      </c>
      <c r="E373" s="26">
        <v>62606.83</v>
      </c>
      <c r="F373" s="27">
        <f t="shared" si="15"/>
        <v>129.76584587323302</v>
      </c>
      <c r="G373" s="27">
        <f t="shared" si="16"/>
        <v>24.079550000000001</v>
      </c>
      <c r="H373" s="28">
        <f t="shared" si="17"/>
        <v>14360.830000000002</v>
      </c>
      <c r="J373" s="39"/>
    </row>
    <row r="374" spans="1:10" ht="12.75" customHeight="1" x14ac:dyDescent="0.25">
      <c r="A374" s="22" t="s">
        <v>387</v>
      </c>
      <c r="B374" s="17" t="s">
        <v>151</v>
      </c>
      <c r="C374" s="18">
        <v>14734393.609999999</v>
      </c>
      <c r="D374" s="18">
        <v>31155792</v>
      </c>
      <c r="E374" s="18">
        <v>16872951.75</v>
      </c>
      <c r="F374" s="19">
        <f t="shared" si="15"/>
        <v>114.51405600125</v>
      </c>
      <c r="G374" s="19">
        <f t="shared" si="16"/>
        <v>54.156709449080928</v>
      </c>
      <c r="H374" s="20">
        <f t="shared" si="17"/>
        <v>2138558.1400000006</v>
      </c>
      <c r="J374" s="39"/>
    </row>
    <row r="375" spans="1:10" ht="12.75" customHeight="1" x14ac:dyDescent="0.25">
      <c r="A375" s="24" t="s">
        <v>241</v>
      </c>
      <c r="B375" s="25" t="s">
        <v>8</v>
      </c>
      <c r="C375" s="26">
        <v>14125095.050000001</v>
      </c>
      <c r="D375" s="26">
        <v>28375413</v>
      </c>
      <c r="E375" s="26">
        <v>15713119.869999999</v>
      </c>
      <c r="F375" s="27">
        <f t="shared" si="15"/>
        <v>111.24257793932509</v>
      </c>
      <c r="G375" s="27">
        <f t="shared" si="16"/>
        <v>55.375827904249356</v>
      </c>
      <c r="H375" s="28">
        <f t="shared" si="17"/>
        <v>1588024.8199999984</v>
      </c>
      <c r="J375" s="39"/>
    </row>
    <row r="376" spans="1:10" ht="12.75" customHeight="1" x14ac:dyDescent="0.25">
      <c r="A376" s="24" t="s">
        <v>242</v>
      </c>
      <c r="B376" s="25" t="s">
        <v>9</v>
      </c>
      <c r="C376" s="26">
        <v>609298.56000000006</v>
      </c>
      <c r="D376" s="26">
        <v>2780379</v>
      </c>
      <c r="E376" s="26">
        <v>1159831.8799999999</v>
      </c>
      <c r="F376" s="27">
        <f t="shared" si="15"/>
        <v>190.3552636001634</v>
      </c>
      <c r="G376" s="27">
        <f t="shared" si="16"/>
        <v>41.714884193845513</v>
      </c>
      <c r="H376" s="28">
        <f t="shared" si="17"/>
        <v>550533.31999999983</v>
      </c>
      <c r="J376" s="39"/>
    </row>
    <row r="377" spans="1:10" ht="12.75" customHeight="1" x14ac:dyDescent="0.25">
      <c r="A377" s="22" t="s">
        <v>388</v>
      </c>
      <c r="B377" s="17" t="s">
        <v>152</v>
      </c>
      <c r="C377" s="18">
        <v>30903312.960000001</v>
      </c>
      <c r="D377" s="18">
        <v>56049729</v>
      </c>
      <c r="E377" s="18">
        <v>31372510.949999999</v>
      </c>
      <c r="F377" s="19">
        <f t="shared" si="15"/>
        <v>101.5182773141744</v>
      </c>
      <c r="G377" s="19">
        <f t="shared" si="16"/>
        <v>55.972636281613418</v>
      </c>
      <c r="H377" s="20">
        <f t="shared" si="17"/>
        <v>469197.98999999836</v>
      </c>
      <c r="J377" s="39"/>
    </row>
    <row r="378" spans="1:10" ht="12.75" customHeight="1" x14ac:dyDescent="0.25">
      <c r="A378" s="24" t="s">
        <v>241</v>
      </c>
      <c r="B378" s="25" t="s">
        <v>8</v>
      </c>
      <c r="C378" s="26">
        <v>30425162.780000001</v>
      </c>
      <c r="D378" s="26">
        <v>48967952</v>
      </c>
      <c r="E378" s="26">
        <v>30779512.949999999</v>
      </c>
      <c r="F378" s="27">
        <f t="shared" si="15"/>
        <v>101.16466154203432</v>
      </c>
      <c r="G378" s="27">
        <f t="shared" si="16"/>
        <v>62.856443230462247</v>
      </c>
      <c r="H378" s="28">
        <f t="shared" si="17"/>
        <v>354350.16999999806</v>
      </c>
      <c r="J378" s="39"/>
    </row>
    <row r="379" spans="1:10" ht="12.75" customHeight="1" x14ac:dyDescent="0.25">
      <c r="A379" s="24" t="s">
        <v>242</v>
      </c>
      <c r="B379" s="25" t="s">
        <v>9</v>
      </c>
      <c r="C379" s="26">
        <v>478150.18</v>
      </c>
      <c r="D379" s="26">
        <v>7081777</v>
      </c>
      <c r="E379" s="26">
        <v>592998</v>
      </c>
      <c r="F379" s="27">
        <f t="shared" si="15"/>
        <v>124.01919413687139</v>
      </c>
      <c r="G379" s="27">
        <f t="shared" si="16"/>
        <v>8.3735762930688153</v>
      </c>
      <c r="H379" s="28">
        <f t="shared" si="17"/>
        <v>114847.82</v>
      </c>
      <c r="J379" s="39"/>
    </row>
    <row r="380" spans="1:10" ht="12.75" customHeight="1" x14ac:dyDescent="0.25">
      <c r="A380" s="22" t="s">
        <v>389</v>
      </c>
      <c r="B380" s="17" t="s">
        <v>153</v>
      </c>
      <c r="C380" s="18">
        <v>121271223.04000001</v>
      </c>
      <c r="D380" s="18">
        <v>168329525</v>
      </c>
      <c r="E380" s="18">
        <v>143997476.16999999</v>
      </c>
      <c r="F380" s="19">
        <f t="shared" si="15"/>
        <v>118.74002138372428</v>
      </c>
      <c r="G380" s="19">
        <f t="shared" si="16"/>
        <v>85.544990500032597</v>
      </c>
      <c r="H380" s="20">
        <f t="shared" si="17"/>
        <v>22726253.12999998</v>
      </c>
      <c r="J380" s="39"/>
    </row>
    <row r="381" spans="1:10" ht="12.75" customHeight="1" x14ac:dyDescent="0.25">
      <c r="A381" s="24" t="s">
        <v>241</v>
      </c>
      <c r="B381" s="25" t="s">
        <v>8</v>
      </c>
      <c r="C381" s="26">
        <v>121126544.93000001</v>
      </c>
      <c r="D381" s="26">
        <v>167296275</v>
      </c>
      <c r="E381" s="26">
        <v>143185604.94999999</v>
      </c>
      <c r="F381" s="27">
        <f t="shared" si="15"/>
        <v>118.21158197218296</v>
      </c>
      <c r="G381" s="27">
        <f t="shared" si="16"/>
        <v>85.58804130576128</v>
      </c>
      <c r="H381" s="28">
        <f t="shared" si="17"/>
        <v>22059060.019999981</v>
      </c>
      <c r="J381" s="39"/>
    </row>
    <row r="382" spans="1:10" ht="12.75" customHeight="1" x14ac:dyDescent="0.25">
      <c r="A382" s="24" t="s">
        <v>242</v>
      </c>
      <c r="B382" s="25" t="s">
        <v>9</v>
      </c>
      <c r="C382" s="26">
        <v>144678.10999999999</v>
      </c>
      <c r="D382" s="26">
        <v>1033250</v>
      </c>
      <c r="E382" s="26">
        <v>811871.22</v>
      </c>
      <c r="F382" s="27">
        <f t="shared" si="15"/>
        <v>561.15691585962804</v>
      </c>
      <c r="G382" s="27">
        <f t="shared" si="16"/>
        <v>78.574519235422216</v>
      </c>
      <c r="H382" s="28">
        <f t="shared" si="17"/>
        <v>667193.11</v>
      </c>
      <c r="J382" s="39"/>
    </row>
    <row r="383" spans="1:10" ht="12.75" customHeight="1" x14ac:dyDescent="0.25">
      <c r="A383" s="22" t="s">
        <v>390</v>
      </c>
      <c r="B383" s="17" t="s">
        <v>154</v>
      </c>
      <c r="C383" s="18">
        <v>1086612.75</v>
      </c>
      <c r="D383" s="18">
        <v>1783604</v>
      </c>
      <c r="E383" s="18">
        <v>1458244</v>
      </c>
      <c r="F383" s="19">
        <f t="shared" si="15"/>
        <v>134.20089171602302</v>
      </c>
      <c r="G383" s="19">
        <f t="shared" si="16"/>
        <v>81.758282668125887</v>
      </c>
      <c r="H383" s="20">
        <f t="shared" si="17"/>
        <v>371631.25</v>
      </c>
      <c r="J383" s="39"/>
    </row>
    <row r="384" spans="1:10" ht="12.75" customHeight="1" x14ac:dyDescent="0.25">
      <c r="A384" s="24" t="s">
        <v>241</v>
      </c>
      <c r="B384" s="25" t="s">
        <v>8</v>
      </c>
      <c r="C384" s="26">
        <v>1073743.23</v>
      </c>
      <c r="D384" s="26">
        <v>1662202</v>
      </c>
      <c r="E384" s="26">
        <v>1458244</v>
      </c>
      <c r="F384" s="27">
        <f t="shared" si="15"/>
        <v>135.80937781558819</v>
      </c>
      <c r="G384" s="27">
        <f t="shared" si="16"/>
        <v>87.729650186920722</v>
      </c>
      <c r="H384" s="28">
        <f t="shared" si="17"/>
        <v>384500.77</v>
      </c>
      <c r="J384" s="39"/>
    </row>
    <row r="385" spans="1:10" ht="12.75" customHeight="1" x14ac:dyDescent="0.25">
      <c r="A385" s="24" t="s">
        <v>242</v>
      </c>
      <c r="B385" s="25" t="s">
        <v>9</v>
      </c>
      <c r="C385" s="26">
        <v>12869.52</v>
      </c>
      <c r="D385" s="26">
        <v>121402</v>
      </c>
      <c r="E385" s="26"/>
      <c r="F385" s="27">
        <f t="shared" ref="F385:F448" si="18">IF(C385=0,"x",E385/C385*100)</f>
        <v>0</v>
      </c>
      <c r="G385" s="27">
        <f t="shared" ref="G385:G448" si="19">IF(D385=0,"x",E385/D385*100)</f>
        <v>0</v>
      </c>
      <c r="H385" s="28">
        <f t="shared" si="17"/>
        <v>-12869.52</v>
      </c>
      <c r="J385" s="39"/>
    </row>
    <row r="386" spans="1:10" ht="12.75" customHeight="1" x14ac:dyDescent="0.25">
      <c r="A386" s="22" t="s">
        <v>391</v>
      </c>
      <c r="B386" s="17" t="s">
        <v>155</v>
      </c>
      <c r="C386" s="18">
        <v>18201445.300000001</v>
      </c>
      <c r="D386" s="18">
        <v>47064088</v>
      </c>
      <c r="E386" s="18">
        <v>21259762.870000001</v>
      </c>
      <c r="F386" s="19">
        <f t="shared" si="18"/>
        <v>116.80260836209528</v>
      </c>
      <c r="G386" s="19">
        <f t="shared" si="19"/>
        <v>45.171942713518639</v>
      </c>
      <c r="H386" s="20">
        <f t="shared" ref="H386:H449" si="20">+E386-C386</f>
        <v>3058317.5700000003</v>
      </c>
      <c r="J386" s="39"/>
    </row>
    <row r="387" spans="1:10" ht="12.75" customHeight="1" x14ac:dyDescent="0.25">
      <c r="A387" s="24" t="s">
        <v>241</v>
      </c>
      <c r="B387" s="25" t="s">
        <v>8</v>
      </c>
      <c r="C387" s="26">
        <v>18058881.550000001</v>
      </c>
      <c r="D387" s="26">
        <v>45834628</v>
      </c>
      <c r="E387" s="26">
        <v>20927389.07</v>
      </c>
      <c r="F387" s="27">
        <f t="shared" si="18"/>
        <v>115.88419256230185</v>
      </c>
      <c r="G387" s="27">
        <f t="shared" si="19"/>
        <v>45.658468243704306</v>
      </c>
      <c r="H387" s="28">
        <f t="shared" si="20"/>
        <v>2868507.5199999996</v>
      </c>
      <c r="J387" s="39"/>
    </row>
    <row r="388" spans="1:10" ht="12.75" customHeight="1" x14ac:dyDescent="0.25">
      <c r="A388" s="24" t="s">
        <v>242</v>
      </c>
      <c r="B388" s="25" t="s">
        <v>9</v>
      </c>
      <c r="C388" s="26">
        <v>142563.75</v>
      </c>
      <c r="D388" s="26">
        <v>1229460</v>
      </c>
      <c r="E388" s="26">
        <v>332373.8</v>
      </c>
      <c r="F388" s="27">
        <f t="shared" si="18"/>
        <v>233.14047224487288</v>
      </c>
      <c r="G388" s="27">
        <f t="shared" si="19"/>
        <v>27.034128804515799</v>
      </c>
      <c r="H388" s="28">
        <f t="shared" si="20"/>
        <v>189810.05</v>
      </c>
      <c r="J388" s="39"/>
    </row>
    <row r="389" spans="1:10" ht="12.75" customHeight="1" x14ac:dyDescent="0.25">
      <c r="A389" s="16" t="s">
        <v>392</v>
      </c>
      <c r="B389" s="17" t="s">
        <v>156</v>
      </c>
      <c r="C389" s="18">
        <v>34275204390.049999</v>
      </c>
      <c r="D389" s="18">
        <v>42487020938</v>
      </c>
      <c r="E389" s="18">
        <v>34541664530.470001</v>
      </c>
      <c r="F389" s="19">
        <f t="shared" si="18"/>
        <v>100.77741371688904</v>
      </c>
      <c r="G389" s="19">
        <f t="shared" si="19"/>
        <v>81.299332755938778</v>
      </c>
      <c r="H389" s="20">
        <f t="shared" si="20"/>
        <v>266460140.42000198</v>
      </c>
      <c r="J389" s="39"/>
    </row>
    <row r="390" spans="1:10" ht="12.75" customHeight="1" x14ac:dyDescent="0.25">
      <c r="A390" s="22" t="s">
        <v>393</v>
      </c>
      <c r="B390" s="17" t="s">
        <v>157</v>
      </c>
      <c r="C390" s="18">
        <v>86282009.010000005</v>
      </c>
      <c r="D390" s="18">
        <v>186249600</v>
      </c>
      <c r="E390" s="18">
        <v>77521971.099999994</v>
      </c>
      <c r="F390" s="19">
        <f t="shared" si="18"/>
        <v>89.847202202970578</v>
      </c>
      <c r="G390" s="19">
        <f t="shared" si="19"/>
        <v>41.622624209662732</v>
      </c>
      <c r="H390" s="20">
        <f t="shared" si="20"/>
        <v>-8760037.9100000113</v>
      </c>
      <c r="J390" s="39"/>
    </row>
    <row r="391" spans="1:10" ht="12.75" customHeight="1" x14ac:dyDescent="0.25">
      <c r="A391" s="24" t="s">
        <v>241</v>
      </c>
      <c r="B391" s="25" t="s">
        <v>8</v>
      </c>
      <c r="C391" s="26">
        <v>83115795.359999999</v>
      </c>
      <c r="D391" s="26">
        <v>182317600</v>
      </c>
      <c r="E391" s="26">
        <v>77136594.640000001</v>
      </c>
      <c r="F391" s="27">
        <f t="shared" si="18"/>
        <v>92.806179987687969</v>
      </c>
      <c r="G391" s="27">
        <f t="shared" si="19"/>
        <v>42.308912929963974</v>
      </c>
      <c r="H391" s="28">
        <f t="shared" si="20"/>
        <v>-5979200.7199999988</v>
      </c>
      <c r="J391" s="39"/>
    </row>
    <row r="392" spans="1:10" ht="12.75" customHeight="1" x14ac:dyDescent="0.25">
      <c r="A392" s="24" t="s">
        <v>242</v>
      </c>
      <c r="B392" s="25" t="s">
        <v>9</v>
      </c>
      <c r="C392" s="26">
        <v>3166213.65</v>
      </c>
      <c r="D392" s="26">
        <v>3932000</v>
      </c>
      <c r="E392" s="26">
        <v>385376.46</v>
      </c>
      <c r="F392" s="27">
        <f t="shared" si="18"/>
        <v>12.171524179993352</v>
      </c>
      <c r="G392" s="27">
        <f t="shared" si="19"/>
        <v>9.8010289928789422</v>
      </c>
      <c r="H392" s="28">
        <f t="shared" si="20"/>
        <v>-2780837.19</v>
      </c>
      <c r="J392" s="39"/>
    </row>
    <row r="393" spans="1:10" ht="12.75" customHeight="1" x14ac:dyDescent="0.25">
      <c r="A393" s="22" t="s">
        <v>394</v>
      </c>
      <c r="B393" s="17" t="s">
        <v>158</v>
      </c>
      <c r="C393" s="18">
        <v>32215964887.889999</v>
      </c>
      <c r="D393" s="18">
        <v>39324697000</v>
      </c>
      <c r="E393" s="18">
        <v>32682511255.240002</v>
      </c>
      <c r="F393" s="19">
        <f t="shared" si="18"/>
        <v>101.44818374670311</v>
      </c>
      <c r="G393" s="19">
        <f t="shared" si="19"/>
        <v>83.109378453036783</v>
      </c>
      <c r="H393" s="20">
        <f t="shared" si="20"/>
        <v>466546367.35000229</v>
      </c>
      <c r="J393" s="39"/>
    </row>
    <row r="394" spans="1:10" ht="12.75" customHeight="1" x14ac:dyDescent="0.25">
      <c r="A394" s="24" t="s">
        <v>241</v>
      </c>
      <c r="B394" s="25" t="s">
        <v>8</v>
      </c>
      <c r="C394" s="26">
        <v>32212043296.880001</v>
      </c>
      <c r="D394" s="26">
        <v>39308422100</v>
      </c>
      <c r="E394" s="26">
        <v>32677788559.349998</v>
      </c>
      <c r="F394" s="27">
        <f t="shared" si="18"/>
        <v>101.44587307975929</v>
      </c>
      <c r="G394" s="27">
        <f t="shared" si="19"/>
        <v>83.131773837724197</v>
      </c>
      <c r="H394" s="28">
        <f t="shared" si="20"/>
        <v>465745262.46999741</v>
      </c>
      <c r="J394" s="39"/>
    </row>
    <row r="395" spans="1:10" ht="12.75" customHeight="1" x14ac:dyDescent="0.25">
      <c r="A395" s="24" t="s">
        <v>242</v>
      </c>
      <c r="B395" s="25" t="s">
        <v>9</v>
      </c>
      <c r="C395" s="26">
        <v>3921591.01</v>
      </c>
      <c r="D395" s="26">
        <v>16274900</v>
      </c>
      <c r="E395" s="26">
        <v>4722695.8899999997</v>
      </c>
      <c r="F395" s="27">
        <f t="shared" si="18"/>
        <v>120.42805784583844</v>
      </c>
      <c r="G395" s="27">
        <f t="shared" si="19"/>
        <v>29.018279006322619</v>
      </c>
      <c r="H395" s="28">
        <f t="shared" si="20"/>
        <v>801104.87999999989</v>
      </c>
      <c r="J395" s="39"/>
    </row>
    <row r="396" spans="1:10" ht="12.75" customHeight="1" x14ac:dyDescent="0.25">
      <c r="A396" s="22" t="s">
        <v>395</v>
      </c>
      <c r="B396" s="17" t="s">
        <v>159</v>
      </c>
      <c r="C396" s="18">
        <v>1839614264.8800001</v>
      </c>
      <c r="D396" s="18">
        <v>2689938685</v>
      </c>
      <c r="E396" s="18">
        <v>1632046275.9100001</v>
      </c>
      <c r="F396" s="19">
        <f t="shared" si="18"/>
        <v>88.716765632194111</v>
      </c>
      <c r="G396" s="19">
        <f t="shared" si="19"/>
        <v>60.672248219293522</v>
      </c>
      <c r="H396" s="20">
        <f t="shared" si="20"/>
        <v>-207567988.97000003</v>
      </c>
      <c r="J396" s="39"/>
    </row>
    <row r="397" spans="1:10" ht="12.75" customHeight="1" x14ac:dyDescent="0.25">
      <c r="A397" s="24" t="s">
        <v>241</v>
      </c>
      <c r="B397" s="25" t="s">
        <v>8</v>
      </c>
      <c r="C397" s="26">
        <v>1835783437.26</v>
      </c>
      <c r="D397" s="26">
        <v>2667503685</v>
      </c>
      <c r="E397" s="26">
        <v>1628509848.7</v>
      </c>
      <c r="F397" s="27">
        <f t="shared" si="18"/>
        <v>88.709257075041151</v>
      </c>
      <c r="G397" s="27">
        <f t="shared" si="19"/>
        <v>61.049956851324836</v>
      </c>
      <c r="H397" s="28">
        <f t="shared" si="20"/>
        <v>-207273588.55999994</v>
      </c>
      <c r="J397" s="39"/>
    </row>
    <row r="398" spans="1:10" ht="12.75" customHeight="1" x14ac:dyDescent="0.25">
      <c r="A398" s="24" t="s">
        <v>242</v>
      </c>
      <c r="B398" s="25" t="s">
        <v>9</v>
      </c>
      <c r="C398" s="26">
        <v>3830827.62</v>
      </c>
      <c r="D398" s="26">
        <v>22435000</v>
      </c>
      <c r="E398" s="26">
        <v>3536427.21</v>
      </c>
      <c r="F398" s="27">
        <f t="shared" si="18"/>
        <v>92.314965871526212</v>
      </c>
      <c r="G398" s="27">
        <f t="shared" si="19"/>
        <v>15.762991798529082</v>
      </c>
      <c r="H398" s="28">
        <f t="shared" si="20"/>
        <v>-294400.41000000015</v>
      </c>
      <c r="J398" s="39"/>
    </row>
    <row r="399" spans="1:10" ht="12.75" customHeight="1" x14ac:dyDescent="0.25">
      <c r="A399" s="22" t="s">
        <v>396</v>
      </c>
      <c r="B399" s="17" t="s">
        <v>160</v>
      </c>
      <c r="C399" s="18">
        <v>51668308.270000003</v>
      </c>
      <c r="D399" s="18">
        <v>145489184</v>
      </c>
      <c r="E399" s="18">
        <v>69866497.579999998</v>
      </c>
      <c r="F399" s="19">
        <f t="shared" si="18"/>
        <v>135.22118280881733</v>
      </c>
      <c r="G399" s="19">
        <f t="shared" si="19"/>
        <v>48.021781179279962</v>
      </c>
      <c r="H399" s="20">
        <f t="shared" si="20"/>
        <v>18198189.309999995</v>
      </c>
      <c r="J399" s="39"/>
    </row>
    <row r="400" spans="1:10" ht="12.75" customHeight="1" x14ac:dyDescent="0.25">
      <c r="A400" s="24" t="s">
        <v>241</v>
      </c>
      <c r="B400" s="25" t="s">
        <v>8</v>
      </c>
      <c r="C400" s="26">
        <v>51444769.109999999</v>
      </c>
      <c r="D400" s="26">
        <v>135430434</v>
      </c>
      <c r="E400" s="26">
        <v>69764567.879999995</v>
      </c>
      <c r="F400" s="27">
        <f t="shared" si="18"/>
        <v>135.61061520332285</v>
      </c>
      <c r="G400" s="27">
        <f t="shared" si="19"/>
        <v>51.513212960685038</v>
      </c>
      <c r="H400" s="28">
        <f t="shared" si="20"/>
        <v>18319798.769999996</v>
      </c>
      <c r="J400" s="39"/>
    </row>
    <row r="401" spans="1:10" ht="12.75" customHeight="1" x14ac:dyDescent="0.25">
      <c r="A401" s="24" t="s">
        <v>242</v>
      </c>
      <c r="B401" s="25" t="s">
        <v>9</v>
      </c>
      <c r="C401" s="26">
        <v>223539.16</v>
      </c>
      <c r="D401" s="26">
        <v>10058750</v>
      </c>
      <c r="E401" s="26">
        <v>101929.7</v>
      </c>
      <c r="F401" s="27">
        <f t="shared" si="18"/>
        <v>45.598140388467058</v>
      </c>
      <c r="G401" s="27">
        <f t="shared" si="19"/>
        <v>1.0133436063129115</v>
      </c>
      <c r="H401" s="28">
        <f t="shared" si="20"/>
        <v>-121609.46</v>
      </c>
      <c r="J401" s="39"/>
    </row>
    <row r="402" spans="1:10" ht="12.75" customHeight="1" x14ac:dyDescent="0.25">
      <c r="A402" s="22" t="s">
        <v>397</v>
      </c>
      <c r="B402" s="17" t="s">
        <v>161</v>
      </c>
      <c r="C402" s="18">
        <v>2082520.05</v>
      </c>
      <c r="D402" s="18">
        <v>6150000</v>
      </c>
      <c r="E402" s="18">
        <v>2190151</v>
      </c>
      <c r="F402" s="19">
        <f t="shared" si="18"/>
        <v>105.16830318152279</v>
      </c>
      <c r="G402" s="19">
        <f t="shared" si="19"/>
        <v>35.61221138211382</v>
      </c>
      <c r="H402" s="20">
        <f t="shared" si="20"/>
        <v>107630.94999999995</v>
      </c>
      <c r="J402" s="39"/>
    </row>
    <row r="403" spans="1:10" ht="12.75" customHeight="1" x14ac:dyDescent="0.25">
      <c r="A403" s="24" t="s">
        <v>241</v>
      </c>
      <c r="B403" s="25" t="s">
        <v>8</v>
      </c>
      <c r="C403" s="26">
        <v>2070985.23</v>
      </c>
      <c r="D403" s="26">
        <v>3736690</v>
      </c>
      <c r="E403" s="26">
        <v>2159128.0299999998</v>
      </c>
      <c r="F403" s="27">
        <f t="shared" si="18"/>
        <v>104.25608057088847</v>
      </c>
      <c r="G403" s="27">
        <f t="shared" si="19"/>
        <v>57.781834457768767</v>
      </c>
      <c r="H403" s="28">
        <f t="shared" si="20"/>
        <v>88142.799999999814</v>
      </c>
      <c r="J403" s="39"/>
    </row>
    <row r="404" spans="1:10" ht="12.75" customHeight="1" x14ac:dyDescent="0.25">
      <c r="A404" s="24" t="s">
        <v>242</v>
      </c>
      <c r="B404" s="25" t="s">
        <v>9</v>
      </c>
      <c r="C404" s="26">
        <v>11534.82</v>
      </c>
      <c r="D404" s="26">
        <v>2413310</v>
      </c>
      <c r="E404" s="26">
        <v>31022.97</v>
      </c>
      <c r="F404" s="27">
        <f t="shared" si="18"/>
        <v>268.95062081592954</v>
      </c>
      <c r="G404" s="27">
        <f t="shared" si="19"/>
        <v>1.285494611135743</v>
      </c>
      <c r="H404" s="28">
        <f t="shared" si="20"/>
        <v>19488.150000000001</v>
      </c>
      <c r="J404" s="39"/>
    </row>
    <row r="405" spans="1:10" ht="12.75" customHeight="1" x14ac:dyDescent="0.25">
      <c r="A405" s="22" t="s">
        <v>398</v>
      </c>
      <c r="B405" s="17" t="s">
        <v>162</v>
      </c>
      <c r="C405" s="18">
        <v>39466669.460000001</v>
      </c>
      <c r="D405" s="18">
        <v>62306469</v>
      </c>
      <c r="E405" s="18">
        <v>39568307.640000001</v>
      </c>
      <c r="F405" s="19">
        <f t="shared" si="18"/>
        <v>100.25752915407016</v>
      </c>
      <c r="G405" s="19">
        <f t="shared" si="19"/>
        <v>63.505938107325576</v>
      </c>
      <c r="H405" s="20">
        <f t="shared" si="20"/>
        <v>101638.1799999997</v>
      </c>
      <c r="J405" s="39"/>
    </row>
    <row r="406" spans="1:10" ht="12.75" customHeight="1" x14ac:dyDescent="0.25">
      <c r="A406" s="24" t="s">
        <v>241</v>
      </c>
      <c r="B406" s="25" t="s">
        <v>8</v>
      </c>
      <c r="C406" s="26">
        <v>39443747.130000003</v>
      </c>
      <c r="D406" s="26">
        <v>58511468</v>
      </c>
      <c r="E406" s="26">
        <v>39522252.68</v>
      </c>
      <c r="F406" s="27">
        <f t="shared" si="18"/>
        <v>100.19903167348998</v>
      </c>
      <c r="G406" s="27">
        <f t="shared" si="19"/>
        <v>67.546164933000824</v>
      </c>
      <c r="H406" s="28">
        <f t="shared" si="20"/>
        <v>78505.54999999702</v>
      </c>
      <c r="J406" s="39"/>
    </row>
    <row r="407" spans="1:10" ht="12.75" customHeight="1" x14ac:dyDescent="0.25">
      <c r="A407" s="24" t="s">
        <v>242</v>
      </c>
      <c r="B407" s="25" t="s">
        <v>9</v>
      </c>
      <c r="C407" s="26">
        <v>22922.33</v>
      </c>
      <c r="D407" s="26">
        <v>3795001</v>
      </c>
      <c r="E407" s="26">
        <v>46054.96</v>
      </c>
      <c r="F407" s="27">
        <f t="shared" si="18"/>
        <v>200.91744600134453</v>
      </c>
      <c r="G407" s="27">
        <f t="shared" si="19"/>
        <v>1.2135691136840279</v>
      </c>
      <c r="H407" s="28">
        <f t="shared" si="20"/>
        <v>23132.629999999997</v>
      </c>
      <c r="J407" s="39"/>
    </row>
    <row r="408" spans="1:10" ht="12.75" customHeight="1" x14ac:dyDescent="0.25">
      <c r="A408" s="22" t="s">
        <v>399</v>
      </c>
      <c r="B408" s="17" t="s">
        <v>163</v>
      </c>
      <c r="C408" s="18">
        <v>40125730.490000002</v>
      </c>
      <c r="D408" s="18">
        <v>72190000</v>
      </c>
      <c r="E408" s="18">
        <v>37960072</v>
      </c>
      <c r="F408" s="19">
        <f t="shared" si="18"/>
        <v>94.602818531765493</v>
      </c>
      <c r="G408" s="19">
        <f t="shared" si="19"/>
        <v>52.583560049868403</v>
      </c>
      <c r="H408" s="20">
        <f t="shared" si="20"/>
        <v>-2165658.4900000021</v>
      </c>
      <c r="J408" s="39"/>
    </row>
    <row r="409" spans="1:10" ht="12.75" customHeight="1" x14ac:dyDescent="0.25">
      <c r="A409" s="24" t="s">
        <v>241</v>
      </c>
      <c r="B409" s="25" t="s">
        <v>8</v>
      </c>
      <c r="C409" s="26">
        <v>39944619.729999997</v>
      </c>
      <c r="D409" s="26">
        <v>71980000</v>
      </c>
      <c r="E409" s="26">
        <v>37878710.979999997</v>
      </c>
      <c r="F409" s="27">
        <f t="shared" si="18"/>
        <v>94.828067549611887</v>
      </c>
      <c r="G409" s="27">
        <f t="shared" si="19"/>
        <v>52.6239385662684</v>
      </c>
      <c r="H409" s="28">
        <f t="shared" si="20"/>
        <v>-2065908.75</v>
      </c>
      <c r="J409" s="39"/>
    </row>
    <row r="410" spans="1:10" ht="12.75" customHeight="1" x14ac:dyDescent="0.25">
      <c r="A410" s="24" t="s">
        <v>242</v>
      </c>
      <c r="B410" s="25" t="s">
        <v>9</v>
      </c>
      <c r="C410" s="26">
        <v>181110.76</v>
      </c>
      <c r="D410" s="26">
        <v>210000</v>
      </c>
      <c r="E410" s="26">
        <v>81361.02</v>
      </c>
      <c r="F410" s="27">
        <f t="shared" si="18"/>
        <v>44.923349667352731</v>
      </c>
      <c r="G410" s="27">
        <f t="shared" si="19"/>
        <v>38.743342857142856</v>
      </c>
      <c r="H410" s="28">
        <f t="shared" si="20"/>
        <v>-99749.74</v>
      </c>
      <c r="J410" s="39"/>
    </row>
    <row r="411" spans="1:10" ht="12.75" customHeight="1" x14ac:dyDescent="0.25">
      <c r="A411" s="16" t="s">
        <v>400</v>
      </c>
      <c r="B411" s="17" t="s">
        <v>164</v>
      </c>
      <c r="C411" s="18">
        <v>122582033.76000001</v>
      </c>
      <c r="D411" s="18">
        <v>187032837</v>
      </c>
      <c r="E411" s="18">
        <v>132620459.13</v>
      </c>
      <c r="F411" s="19">
        <f t="shared" si="18"/>
        <v>108.18914898218604</v>
      </c>
      <c r="G411" s="19">
        <f t="shared" si="19"/>
        <v>70.907580325052749</v>
      </c>
      <c r="H411" s="20">
        <f t="shared" si="20"/>
        <v>10038425.36999999</v>
      </c>
      <c r="J411" s="39"/>
    </row>
    <row r="412" spans="1:10" ht="12.75" customHeight="1" x14ac:dyDescent="0.25">
      <c r="A412" s="22" t="s">
        <v>401</v>
      </c>
      <c r="B412" s="17" t="s">
        <v>165</v>
      </c>
      <c r="C412" s="18">
        <v>122582033.76000001</v>
      </c>
      <c r="D412" s="18">
        <v>187032837</v>
      </c>
      <c r="E412" s="18">
        <v>132620459.13</v>
      </c>
      <c r="F412" s="19">
        <f t="shared" si="18"/>
        <v>108.18914898218604</v>
      </c>
      <c r="G412" s="19">
        <f t="shared" si="19"/>
        <v>70.907580325052749</v>
      </c>
      <c r="H412" s="20">
        <f t="shared" si="20"/>
        <v>10038425.36999999</v>
      </c>
      <c r="J412" s="39"/>
    </row>
    <row r="413" spans="1:10" ht="12.75" customHeight="1" x14ac:dyDescent="0.25">
      <c r="A413" s="24" t="s">
        <v>241</v>
      </c>
      <c r="B413" s="25" t="s">
        <v>8</v>
      </c>
      <c r="C413" s="26">
        <v>122118410.84999999</v>
      </c>
      <c r="D413" s="26">
        <v>185399880</v>
      </c>
      <c r="E413" s="26">
        <v>132339619.45</v>
      </c>
      <c r="F413" s="27">
        <f t="shared" si="18"/>
        <v>108.36991615666771</v>
      </c>
      <c r="G413" s="27">
        <f t="shared" si="19"/>
        <v>71.380639216163473</v>
      </c>
      <c r="H413" s="28">
        <f t="shared" si="20"/>
        <v>10221208.600000009</v>
      </c>
      <c r="J413" s="39"/>
    </row>
    <row r="414" spans="1:10" ht="12.75" customHeight="1" x14ac:dyDescent="0.25">
      <c r="A414" s="24" t="s">
        <v>242</v>
      </c>
      <c r="B414" s="25" t="s">
        <v>9</v>
      </c>
      <c r="C414" s="26">
        <v>463622.91</v>
      </c>
      <c r="D414" s="26">
        <v>1632957</v>
      </c>
      <c r="E414" s="26">
        <v>280839.67999999999</v>
      </c>
      <c r="F414" s="27">
        <f t="shared" si="18"/>
        <v>60.57502205833616</v>
      </c>
      <c r="G414" s="27">
        <f t="shared" si="19"/>
        <v>17.198228734743168</v>
      </c>
      <c r="H414" s="28">
        <f t="shared" si="20"/>
        <v>-182783.22999999998</v>
      </c>
      <c r="J414" s="39"/>
    </row>
    <row r="415" spans="1:10" ht="12.75" customHeight="1" x14ac:dyDescent="0.25">
      <c r="A415" s="16" t="s">
        <v>402</v>
      </c>
      <c r="B415" s="17" t="s">
        <v>166</v>
      </c>
      <c r="C415" s="18">
        <v>280124960.13</v>
      </c>
      <c r="D415" s="18">
        <v>473363378</v>
      </c>
      <c r="E415" s="18">
        <v>301479148.41000003</v>
      </c>
      <c r="F415" s="19">
        <f t="shared" si="18"/>
        <v>107.62309373291477</v>
      </c>
      <c r="G415" s="19">
        <f t="shared" si="19"/>
        <v>63.68873521305656</v>
      </c>
      <c r="H415" s="20">
        <f t="shared" si="20"/>
        <v>21354188.280000031</v>
      </c>
      <c r="J415" s="39"/>
    </row>
    <row r="416" spans="1:10" ht="12.75" customHeight="1" x14ac:dyDescent="0.25">
      <c r="A416" s="22" t="s">
        <v>403</v>
      </c>
      <c r="B416" s="17" t="s">
        <v>167</v>
      </c>
      <c r="C416" s="18">
        <v>36406186.729999997</v>
      </c>
      <c r="D416" s="18">
        <v>168395956</v>
      </c>
      <c r="E416" s="18">
        <v>53375680.329999998</v>
      </c>
      <c r="F416" s="19">
        <f t="shared" si="18"/>
        <v>146.61156557222327</v>
      </c>
      <c r="G416" s="19">
        <f t="shared" si="19"/>
        <v>31.696533335990562</v>
      </c>
      <c r="H416" s="20">
        <f t="shared" si="20"/>
        <v>16969493.600000001</v>
      </c>
      <c r="J416" s="39"/>
    </row>
    <row r="417" spans="1:10" ht="12.75" customHeight="1" x14ac:dyDescent="0.25">
      <c r="A417" s="24" t="s">
        <v>241</v>
      </c>
      <c r="B417" s="25" t="s">
        <v>8</v>
      </c>
      <c r="C417" s="26">
        <v>36213166.539999999</v>
      </c>
      <c r="D417" s="26">
        <v>146261847</v>
      </c>
      <c r="E417" s="26">
        <v>53222675.770000003</v>
      </c>
      <c r="F417" s="27">
        <f t="shared" si="18"/>
        <v>146.97051060478734</v>
      </c>
      <c r="G417" s="27">
        <f t="shared" si="19"/>
        <v>36.388625510793673</v>
      </c>
      <c r="H417" s="28">
        <f t="shared" si="20"/>
        <v>17009509.230000004</v>
      </c>
      <c r="J417" s="39"/>
    </row>
    <row r="418" spans="1:10" ht="12.75" customHeight="1" x14ac:dyDescent="0.25">
      <c r="A418" s="24" t="s">
        <v>242</v>
      </c>
      <c r="B418" s="25" t="s">
        <v>9</v>
      </c>
      <c r="C418" s="26">
        <v>193020.19</v>
      </c>
      <c r="D418" s="26">
        <v>22134109</v>
      </c>
      <c r="E418" s="26">
        <v>153004.56</v>
      </c>
      <c r="F418" s="27">
        <f t="shared" si="18"/>
        <v>79.268681685579111</v>
      </c>
      <c r="G418" s="27">
        <f t="shared" si="19"/>
        <v>0.69126143726860656</v>
      </c>
      <c r="H418" s="28">
        <f t="shared" si="20"/>
        <v>-40015.630000000005</v>
      </c>
      <c r="J418" s="39"/>
    </row>
    <row r="419" spans="1:10" ht="12.75" customHeight="1" x14ac:dyDescent="0.25">
      <c r="A419" s="22" t="s">
        <v>404</v>
      </c>
      <c r="B419" s="17" t="s">
        <v>168</v>
      </c>
      <c r="C419" s="18">
        <v>240220424.86000001</v>
      </c>
      <c r="D419" s="18">
        <v>298147555</v>
      </c>
      <c r="E419" s="18">
        <v>241750433.5</v>
      </c>
      <c r="F419" s="19">
        <f t="shared" si="18"/>
        <v>100.6369186304169</v>
      </c>
      <c r="G419" s="19">
        <f t="shared" si="19"/>
        <v>81.084157641339701</v>
      </c>
      <c r="H419" s="20">
        <f t="shared" si="20"/>
        <v>1530008.6399999857</v>
      </c>
      <c r="J419" s="39"/>
    </row>
    <row r="420" spans="1:10" ht="12.75" customHeight="1" x14ac:dyDescent="0.25">
      <c r="A420" s="24" t="s">
        <v>241</v>
      </c>
      <c r="B420" s="25" t="s">
        <v>8</v>
      </c>
      <c r="C420" s="26">
        <v>239300575.16</v>
      </c>
      <c r="D420" s="26">
        <v>295771895</v>
      </c>
      <c r="E420" s="26">
        <v>239312715.24000001</v>
      </c>
      <c r="F420" s="27">
        <f t="shared" si="18"/>
        <v>100.00507315119987</v>
      </c>
      <c r="G420" s="27">
        <f t="shared" si="19"/>
        <v>80.911242510043095</v>
      </c>
      <c r="H420" s="28">
        <f t="shared" si="20"/>
        <v>12140.080000013113</v>
      </c>
      <c r="J420" s="39"/>
    </row>
    <row r="421" spans="1:10" ht="12.75" customHeight="1" x14ac:dyDescent="0.25">
      <c r="A421" s="24" t="s">
        <v>242</v>
      </c>
      <c r="B421" s="25" t="s">
        <v>9</v>
      </c>
      <c r="C421" s="26">
        <v>919849.7</v>
      </c>
      <c r="D421" s="26">
        <v>2375660</v>
      </c>
      <c r="E421" s="26">
        <v>2437718.2599999998</v>
      </c>
      <c r="F421" s="27">
        <f t="shared" si="18"/>
        <v>265.01267109180986</v>
      </c>
      <c r="G421" s="27">
        <f t="shared" si="19"/>
        <v>102.61225343693962</v>
      </c>
      <c r="H421" s="28">
        <f t="shared" si="20"/>
        <v>1517868.5599999998</v>
      </c>
      <c r="J421" s="39"/>
    </row>
    <row r="422" spans="1:10" ht="12.75" customHeight="1" x14ac:dyDescent="0.25">
      <c r="A422" s="22" t="s">
        <v>405</v>
      </c>
      <c r="B422" s="17" t="s">
        <v>169</v>
      </c>
      <c r="C422" s="18">
        <v>3498348.54</v>
      </c>
      <c r="D422" s="18">
        <v>6819867</v>
      </c>
      <c r="E422" s="18">
        <v>6353034.5800000001</v>
      </c>
      <c r="F422" s="19">
        <f t="shared" si="18"/>
        <v>181.6009613496087</v>
      </c>
      <c r="G422" s="19">
        <f t="shared" si="19"/>
        <v>93.154816362254579</v>
      </c>
      <c r="H422" s="20">
        <f t="shared" si="20"/>
        <v>2854686.04</v>
      </c>
      <c r="J422" s="39"/>
    </row>
    <row r="423" spans="1:10" ht="12.75" customHeight="1" x14ac:dyDescent="0.25">
      <c r="A423" s="24" t="s">
        <v>241</v>
      </c>
      <c r="B423" s="25" t="s">
        <v>8</v>
      </c>
      <c r="C423" s="26">
        <v>3473164.52</v>
      </c>
      <c r="D423" s="26">
        <v>6727967</v>
      </c>
      <c r="E423" s="26">
        <v>6264334.5800000001</v>
      </c>
      <c r="F423" s="27">
        <f t="shared" si="18"/>
        <v>180.36388843451621</v>
      </c>
      <c r="G423" s="27">
        <f t="shared" si="19"/>
        <v>93.108877912153858</v>
      </c>
      <c r="H423" s="28">
        <f t="shared" si="20"/>
        <v>2791170.06</v>
      </c>
      <c r="J423" s="39"/>
    </row>
    <row r="424" spans="1:10" ht="12.75" customHeight="1" x14ac:dyDescent="0.25">
      <c r="A424" s="24" t="s">
        <v>242</v>
      </c>
      <c r="B424" s="25" t="s">
        <v>9</v>
      </c>
      <c r="C424" s="26">
        <v>25184.02</v>
      </c>
      <c r="D424" s="26">
        <v>91900</v>
      </c>
      <c r="E424" s="26">
        <v>88700</v>
      </c>
      <c r="F424" s="27">
        <f t="shared" si="18"/>
        <v>352.20747124565497</v>
      </c>
      <c r="G424" s="27">
        <f t="shared" si="19"/>
        <v>96.517954298150173</v>
      </c>
      <c r="H424" s="28">
        <f t="shared" si="20"/>
        <v>63515.979999999996</v>
      </c>
      <c r="J424" s="39"/>
    </row>
    <row r="425" spans="1:10" ht="12.75" customHeight="1" x14ac:dyDescent="0.25">
      <c r="A425" s="16" t="s">
        <v>406</v>
      </c>
      <c r="B425" s="17" t="s">
        <v>170</v>
      </c>
      <c r="C425" s="18">
        <v>7701606581.0200005</v>
      </c>
      <c r="D425" s="18">
        <v>9980730053</v>
      </c>
      <c r="E425" s="18">
        <v>8343131254.4099998</v>
      </c>
      <c r="F425" s="19">
        <f t="shared" si="18"/>
        <v>108.32975128814013</v>
      </c>
      <c r="G425" s="19">
        <f t="shared" si="19"/>
        <v>83.592394645542271</v>
      </c>
      <c r="H425" s="20">
        <f t="shared" si="20"/>
        <v>641524673.38999939</v>
      </c>
      <c r="J425" s="39"/>
    </row>
    <row r="426" spans="1:10" ht="12.75" customHeight="1" x14ac:dyDescent="0.25">
      <c r="A426" s="22" t="s">
        <v>407</v>
      </c>
      <c r="B426" s="17" t="s">
        <v>171</v>
      </c>
      <c r="C426" s="18">
        <v>2239889899.8299999</v>
      </c>
      <c r="D426" s="18">
        <v>3548898884</v>
      </c>
      <c r="E426" s="18">
        <v>2673021403</v>
      </c>
      <c r="F426" s="19">
        <f t="shared" si="18"/>
        <v>119.33717827839989</v>
      </c>
      <c r="G426" s="19">
        <f t="shared" si="19"/>
        <v>75.319739738180715</v>
      </c>
      <c r="H426" s="20">
        <f t="shared" si="20"/>
        <v>433131503.17000008</v>
      </c>
      <c r="J426" s="39"/>
    </row>
    <row r="427" spans="1:10" ht="12.75" customHeight="1" x14ac:dyDescent="0.25">
      <c r="A427" s="24" t="s">
        <v>241</v>
      </c>
      <c r="B427" s="25" t="s">
        <v>8</v>
      </c>
      <c r="C427" s="26">
        <v>2135224285.8800001</v>
      </c>
      <c r="D427" s="26">
        <v>3483090338</v>
      </c>
      <c r="E427" s="26">
        <v>2649219137.0300002</v>
      </c>
      <c r="F427" s="27">
        <f t="shared" si="18"/>
        <v>124.0721714598785</v>
      </c>
      <c r="G427" s="27">
        <f t="shared" si="19"/>
        <v>76.059443768294258</v>
      </c>
      <c r="H427" s="28">
        <f t="shared" si="20"/>
        <v>513994851.1500001</v>
      </c>
      <c r="J427" s="39"/>
    </row>
    <row r="428" spans="1:10" ht="12.75" customHeight="1" x14ac:dyDescent="0.25">
      <c r="A428" s="24" t="s">
        <v>242</v>
      </c>
      <c r="B428" s="25" t="s">
        <v>9</v>
      </c>
      <c r="C428" s="26">
        <v>104665613.95</v>
      </c>
      <c r="D428" s="26">
        <v>65808546</v>
      </c>
      <c r="E428" s="26">
        <v>23802265.969999999</v>
      </c>
      <c r="F428" s="27">
        <f t="shared" si="18"/>
        <v>22.741247169648879</v>
      </c>
      <c r="G428" s="27">
        <f t="shared" si="19"/>
        <v>36.168958922143638</v>
      </c>
      <c r="H428" s="28">
        <f t="shared" si="20"/>
        <v>-80863347.980000004</v>
      </c>
      <c r="J428" s="39"/>
    </row>
    <row r="429" spans="1:10" ht="12.75" customHeight="1" x14ac:dyDescent="0.25">
      <c r="A429" s="21">
        <v>23616</v>
      </c>
      <c r="B429" s="17" t="s">
        <v>172</v>
      </c>
      <c r="C429" s="18">
        <v>21903369.91</v>
      </c>
      <c r="D429" s="18">
        <v>39352129</v>
      </c>
      <c r="E429" s="18">
        <v>25921903.350000001</v>
      </c>
      <c r="F429" s="19">
        <f t="shared" si="18"/>
        <v>118.34664463282125</v>
      </c>
      <c r="G429" s="19">
        <f t="shared" si="19"/>
        <v>65.871666943356487</v>
      </c>
      <c r="H429" s="20">
        <f t="shared" si="20"/>
        <v>4018533.4400000013</v>
      </c>
      <c r="J429" s="39"/>
    </row>
    <row r="430" spans="1:10" ht="12.75" customHeight="1" x14ac:dyDescent="0.25">
      <c r="A430" s="23">
        <v>3</v>
      </c>
      <c r="B430" s="25" t="s">
        <v>8</v>
      </c>
      <c r="C430" s="26">
        <v>21432166.57</v>
      </c>
      <c r="D430" s="26">
        <v>37612129</v>
      </c>
      <c r="E430" s="26">
        <v>25536619.629999999</v>
      </c>
      <c r="F430" s="27">
        <f t="shared" si="18"/>
        <v>119.1509012707342</v>
      </c>
      <c r="G430" s="27">
        <f t="shared" si="19"/>
        <v>67.89464013058128</v>
      </c>
      <c r="H430" s="28">
        <f t="shared" si="20"/>
        <v>4104453.0599999987</v>
      </c>
      <c r="J430" s="39"/>
    </row>
    <row r="431" spans="1:10" ht="12.75" customHeight="1" x14ac:dyDescent="0.25">
      <c r="A431" s="23">
        <v>4</v>
      </c>
      <c r="B431" s="25" t="s">
        <v>9</v>
      </c>
      <c r="C431" s="26">
        <v>471203.34</v>
      </c>
      <c r="D431" s="26">
        <v>1740000</v>
      </c>
      <c r="E431" s="26">
        <v>385283.72</v>
      </c>
      <c r="F431" s="27">
        <f t="shared" si="18"/>
        <v>81.7659144776011</v>
      </c>
      <c r="G431" s="27">
        <f t="shared" si="19"/>
        <v>22.142742528735631</v>
      </c>
      <c r="H431" s="28">
        <f t="shared" si="20"/>
        <v>-85919.620000000054</v>
      </c>
      <c r="J431" s="39"/>
    </row>
    <row r="432" spans="1:10" ht="12.75" customHeight="1" x14ac:dyDescent="0.25">
      <c r="A432" s="22" t="s">
        <v>408</v>
      </c>
      <c r="B432" s="17" t="s">
        <v>173</v>
      </c>
      <c r="C432" s="18">
        <v>50078181.640000001</v>
      </c>
      <c r="D432" s="18">
        <v>75316697</v>
      </c>
      <c r="E432" s="18">
        <v>49723838.159999996</v>
      </c>
      <c r="F432" s="19">
        <f t="shared" si="18"/>
        <v>99.292419436178221</v>
      </c>
      <c r="G432" s="19">
        <f t="shared" si="19"/>
        <v>66.019674442175813</v>
      </c>
      <c r="H432" s="20">
        <f t="shared" si="20"/>
        <v>-354343.48000000417</v>
      </c>
      <c r="J432" s="39"/>
    </row>
    <row r="433" spans="1:10" ht="12.75" customHeight="1" x14ac:dyDescent="0.25">
      <c r="A433" s="24" t="s">
        <v>241</v>
      </c>
      <c r="B433" s="25" t="s">
        <v>8</v>
      </c>
      <c r="C433" s="26">
        <v>49515451.640000001</v>
      </c>
      <c r="D433" s="26">
        <v>73743592</v>
      </c>
      <c r="E433" s="26">
        <v>49422615.619999997</v>
      </c>
      <c r="F433" s="27">
        <f t="shared" si="18"/>
        <v>99.812511010350946</v>
      </c>
      <c r="G433" s="27">
        <f t="shared" si="19"/>
        <v>67.019539297733147</v>
      </c>
      <c r="H433" s="28">
        <f t="shared" si="20"/>
        <v>-92836.020000003278</v>
      </c>
      <c r="J433" s="39"/>
    </row>
    <row r="434" spans="1:10" ht="12.75" customHeight="1" x14ac:dyDescent="0.25">
      <c r="A434" s="24" t="s">
        <v>242</v>
      </c>
      <c r="B434" s="25" t="s">
        <v>9</v>
      </c>
      <c r="C434" s="26">
        <v>562730</v>
      </c>
      <c r="D434" s="26">
        <v>1573105</v>
      </c>
      <c r="E434" s="26">
        <v>301222.53999999998</v>
      </c>
      <c r="F434" s="27">
        <f t="shared" si="18"/>
        <v>53.528786451761945</v>
      </c>
      <c r="G434" s="27">
        <f t="shared" si="19"/>
        <v>19.148279358339078</v>
      </c>
      <c r="H434" s="28">
        <f t="shared" si="20"/>
        <v>-261507.46000000002</v>
      </c>
      <c r="J434" s="39"/>
    </row>
    <row r="435" spans="1:10" ht="12.75" customHeight="1" x14ac:dyDescent="0.25">
      <c r="A435" s="22" t="s">
        <v>409</v>
      </c>
      <c r="B435" s="17" t="s">
        <v>174</v>
      </c>
      <c r="C435" s="18">
        <v>187800339.5</v>
      </c>
      <c r="D435" s="18">
        <v>185632800</v>
      </c>
      <c r="E435" s="18">
        <v>143480638</v>
      </c>
      <c r="F435" s="19">
        <f t="shared" si="18"/>
        <v>76.400627593114649</v>
      </c>
      <c r="G435" s="19">
        <f t="shared" si="19"/>
        <v>77.292718743670292</v>
      </c>
      <c r="H435" s="20">
        <f t="shared" si="20"/>
        <v>-44319701.5</v>
      </c>
      <c r="J435" s="39"/>
    </row>
    <row r="436" spans="1:10" ht="12.75" customHeight="1" x14ac:dyDescent="0.25">
      <c r="A436" s="24" t="s">
        <v>241</v>
      </c>
      <c r="B436" s="25" t="s">
        <v>8</v>
      </c>
      <c r="C436" s="26">
        <v>186190444.5</v>
      </c>
      <c r="D436" s="26">
        <v>179216000</v>
      </c>
      <c r="E436" s="26">
        <v>141986814</v>
      </c>
      <c r="F436" s="27">
        <f t="shared" si="18"/>
        <v>76.258915639465059</v>
      </c>
      <c r="G436" s="27">
        <f t="shared" si="19"/>
        <v>79.226639362556909</v>
      </c>
      <c r="H436" s="28">
        <f t="shared" si="20"/>
        <v>-44203630.5</v>
      </c>
      <c r="J436" s="39"/>
    </row>
    <row r="437" spans="1:10" ht="12.75" customHeight="1" x14ac:dyDescent="0.25">
      <c r="A437" s="24" t="s">
        <v>242</v>
      </c>
      <c r="B437" s="25" t="s">
        <v>9</v>
      </c>
      <c r="C437" s="26">
        <v>1609895</v>
      </c>
      <c r="D437" s="26">
        <v>6416800</v>
      </c>
      <c r="E437" s="26">
        <v>1493824</v>
      </c>
      <c r="F437" s="27">
        <f t="shared" si="18"/>
        <v>92.790150910463112</v>
      </c>
      <c r="G437" s="27">
        <f t="shared" si="19"/>
        <v>23.279890287994014</v>
      </c>
      <c r="H437" s="28">
        <f t="shared" si="20"/>
        <v>-116071</v>
      </c>
      <c r="J437" s="39"/>
    </row>
    <row r="438" spans="1:10" ht="12.75" customHeight="1" x14ac:dyDescent="0.25">
      <c r="A438" s="22" t="s">
        <v>410</v>
      </c>
      <c r="B438" s="17" t="s">
        <v>175</v>
      </c>
      <c r="C438" s="18">
        <v>657751641.98000002</v>
      </c>
      <c r="D438" s="18">
        <v>864538040</v>
      </c>
      <c r="E438" s="18">
        <v>696421064.90999997</v>
      </c>
      <c r="F438" s="19">
        <f t="shared" si="18"/>
        <v>105.87903099923781</v>
      </c>
      <c r="G438" s="19">
        <f t="shared" si="19"/>
        <v>80.554126329710144</v>
      </c>
      <c r="H438" s="20">
        <f t="shared" si="20"/>
        <v>38669422.929999948</v>
      </c>
      <c r="J438" s="39"/>
    </row>
    <row r="439" spans="1:10" ht="12.75" customHeight="1" x14ac:dyDescent="0.25">
      <c r="A439" s="24" t="s">
        <v>241</v>
      </c>
      <c r="B439" s="25" t="s">
        <v>8</v>
      </c>
      <c r="C439" s="26">
        <v>648446622.07000005</v>
      </c>
      <c r="D439" s="26">
        <v>801742690</v>
      </c>
      <c r="E439" s="26">
        <v>655284627.33000004</v>
      </c>
      <c r="F439" s="27">
        <f t="shared" si="18"/>
        <v>101.05452091618142</v>
      </c>
      <c r="G439" s="27">
        <f t="shared" si="19"/>
        <v>81.732535326265349</v>
      </c>
      <c r="H439" s="28">
        <f t="shared" si="20"/>
        <v>6838005.2599999905</v>
      </c>
      <c r="J439" s="39"/>
    </row>
    <row r="440" spans="1:10" ht="12.75" customHeight="1" x14ac:dyDescent="0.25">
      <c r="A440" s="24" t="s">
        <v>242</v>
      </c>
      <c r="B440" s="25" t="s">
        <v>9</v>
      </c>
      <c r="C440" s="26">
        <v>9305019.9100000001</v>
      </c>
      <c r="D440" s="26">
        <v>62795350</v>
      </c>
      <c r="E440" s="26">
        <v>41136437.579999998</v>
      </c>
      <c r="F440" s="27">
        <f t="shared" si="18"/>
        <v>442.08865728262577</v>
      </c>
      <c r="G440" s="27">
        <f t="shared" si="19"/>
        <v>65.508732063759496</v>
      </c>
      <c r="H440" s="28">
        <f t="shared" si="20"/>
        <v>31831417.669999998</v>
      </c>
      <c r="J440" s="39"/>
    </row>
    <row r="441" spans="1:10" ht="12.75" customHeight="1" x14ac:dyDescent="0.25">
      <c r="A441" s="22" t="s">
        <v>411</v>
      </c>
      <c r="B441" s="17" t="s">
        <v>176</v>
      </c>
      <c r="C441" s="18">
        <v>284485299.05000001</v>
      </c>
      <c r="D441" s="18">
        <v>320407480</v>
      </c>
      <c r="E441" s="18">
        <v>290102569.73000002</v>
      </c>
      <c r="F441" s="19">
        <f t="shared" si="18"/>
        <v>101.97453812156836</v>
      </c>
      <c r="G441" s="19">
        <f t="shared" si="19"/>
        <v>90.541759427713743</v>
      </c>
      <c r="H441" s="20">
        <f t="shared" si="20"/>
        <v>5617270.6800000072</v>
      </c>
      <c r="J441" s="39"/>
    </row>
    <row r="442" spans="1:10" ht="12.75" customHeight="1" x14ac:dyDescent="0.25">
      <c r="A442" s="24" t="s">
        <v>241</v>
      </c>
      <c r="B442" s="25" t="s">
        <v>8</v>
      </c>
      <c r="C442" s="26">
        <v>280445366.58999997</v>
      </c>
      <c r="D442" s="26">
        <v>313753450</v>
      </c>
      <c r="E442" s="26">
        <v>286575521.66000003</v>
      </c>
      <c r="F442" s="27">
        <f t="shared" si="18"/>
        <v>102.18586427172538</v>
      </c>
      <c r="G442" s="27">
        <f t="shared" si="19"/>
        <v>91.337807332477155</v>
      </c>
      <c r="H442" s="28">
        <f t="shared" si="20"/>
        <v>6130155.0700000525</v>
      </c>
      <c r="J442" s="39"/>
    </row>
    <row r="443" spans="1:10" ht="12.75" customHeight="1" x14ac:dyDescent="0.25">
      <c r="A443" s="24" t="s">
        <v>242</v>
      </c>
      <c r="B443" s="25" t="s">
        <v>9</v>
      </c>
      <c r="C443" s="26">
        <v>4039932.46</v>
      </c>
      <c r="D443" s="26">
        <v>6654030</v>
      </c>
      <c r="E443" s="26">
        <v>3527048.07</v>
      </c>
      <c r="F443" s="27">
        <f t="shared" si="18"/>
        <v>87.304629592743225</v>
      </c>
      <c r="G443" s="27">
        <f t="shared" si="19"/>
        <v>53.006194291279115</v>
      </c>
      <c r="H443" s="28">
        <f t="shared" si="20"/>
        <v>-512884.39000000013</v>
      </c>
      <c r="J443" s="39"/>
    </row>
    <row r="444" spans="1:10" ht="12.75" customHeight="1" x14ac:dyDescent="0.25">
      <c r="A444" s="22" t="s">
        <v>412</v>
      </c>
      <c r="B444" s="17" t="s">
        <v>177</v>
      </c>
      <c r="C444" s="18">
        <v>717275041.62</v>
      </c>
      <c r="D444" s="18">
        <v>860366860</v>
      </c>
      <c r="E444" s="18">
        <v>778929683.44000006</v>
      </c>
      <c r="F444" s="19">
        <f t="shared" si="18"/>
        <v>108.5956764480122</v>
      </c>
      <c r="G444" s="19">
        <f t="shared" si="19"/>
        <v>90.534598629240563</v>
      </c>
      <c r="H444" s="20">
        <f t="shared" si="20"/>
        <v>61654641.820000052</v>
      </c>
      <c r="J444" s="39"/>
    </row>
    <row r="445" spans="1:10" ht="12.75" customHeight="1" x14ac:dyDescent="0.25">
      <c r="A445" s="24" t="s">
        <v>241</v>
      </c>
      <c r="B445" s="25" t="s">
        <v>8</v>
      </c>
      <c r="C445" s="26">
        <v>693490128.71000004</v>
      </c>
      <c r="D445" s="26">
        <v>770619540</v>
      </c>
      <c r="E445" s="26">
        <v>761841462.05999994</v>
      </c>
      <c r="F445" s="27">
        <f t="shared" si="18"/>
        <v>109.8561364495763</v>
      </c>
      <c r="G445" s="27">
        <f t="shared" si="19"/>
        <v>98.860906389682242</v>
      </c>
      <c r="H445" s="28">
        <f t="shared" si="20"/>
        <v>68351333.349999905</v>
      </c>
      <c r="J445" s="39"/>
    </row>
    <row r="446" spans="1:10" ht="12.75" customHeight="1" x14ac:dyDescent="0.25">
      <c r="A446" s="24" t="s">
        <v>242</v>
      </c>
      <c r="B446" s="25" t="s">
        <v>9</v>
      </c>
      <c r="C446" s="26">
        <v>23784912.91</v>
      </c>
      <c r="D446" s="26">
        <v>89747320</v>
      </c>
      <c r="E446" s="26">
        <v>17088221.379999999</v>
      </c>
      <c r="F446" s="27">
        <f t="shared" si="18"/>
        <v>71.84479272495264</v>
      </c>
      <c r="G446" s="27">
        <f t="shared" si="19"/>
        <v>19.040369539725528</v>
      </c>
      <c r="H446" s="28">
        <f t="shared" si="20"/>
        <v>-6696691.5300000012</v>
      </c>
      <c r="J446" s="39"/>
    </row>
    <row r="447" spans="1:10" ht="12.75" customHeight="1" x14ac:dyDescent="0.25">
      <c r="A447" s="22" t="s">
        <v>413</v>
      </c>
      <c r="B447" s="17" t="s">
        <v>178</v>
      </c>
      <c r="C447" s="18">
        <v>625759828.66999996</v>
      </c>
      <c r="D447" s="18">
        <v>677661410</v>
      </c>
      <c r="E447" s="18">
        <v>611485194.91999996</v>
      </c>
      <c r="F447" s="19">
        <f t="shared" si="18"/>
        <v>97.71883187510781</v>
      </c>
      <c r="G447" s="19">
        <f t="shared" si="19"/>
        <v>90.234619515961512</v>
      </c>
      <c r="H447" s="20">
        <f t="shared" si="20"/>
        <v>-14274633.75</v>
      </c>
      <c r="J447" s="39"/>
    </row>
    <row r="448" spans="1:10" ht="12.75" customHeight="1" x14ac:dyDescent="0.25">
      <c r="A448" s="24" t="s">
        <v>241</v>
      </c>
      <c r="B448" s="25" t="s">
        <v>8</v>
      </c>
      <c r="C448" s="26">
        <v>597324047.10000002</v>
      </c>
      <c r="D448" s="26">
        <v>659918550</v>
      </c>
      <c r="E448" s="26">
        <v>590182484.19000006</v>
      </c>
      <c r="F448" s="27">
        <f t="shared" si="18"/>
        <v>98.804407265257083</v>
      </c>
      <c r="G448" s="27">
        <f t="shared" si="19"/>
        <v>89.432625312623813</v>
      </c>
      <c r="H448" s="28">
        <f t="shared" si="20"/>
        <v>-7141562.9099999666</v>
      </c>
      <c r="J448" s="39"/>
    </row>
    <row r="449" spans="1:10" ht="12.75" customHeight="1" x14ac:dyDescent="0.25">
      <c r="A449" s="24" t="s">
        <v>242</v>
      </c>
      <c r="B449" s="25" t="s">
        <v>9</v>
      </c>
      <c r="C449" s="26">
        <v>28435781.57</v>
      </c>
      <c r="D449" s="26">
        <v>17742860</v>
      </c>
      <c r="E449" s="26">
        <v>21302710.73</v>
      </c>
      <c r="F449" s="27">
        <f t="shared" ref="F449:F511" si="21">IF(C449=0,"x",E449/C449*100)</f>
        <v>74.915158134688113</v>
      </c>
      <c r="G449" s="27">
        <f t="shared" ref="G449:G511" si="22">IF(D449=0,"x",E449/D449*100)</f>
        <v>120.06356771118072</v>
      </c>
      <c r="H449" s="28">
        <f t="shared" si="20"/>
        <v>-7133070.8399999999</v>
      </c>
      <c r="J449" s="39"/>
    </row>
    <row r="450" spans="1:10" ht="12.75" customHeight="1" x14ac:dyDescent="0.25">
      <c r="A450" s="22" t="s">
        <v>414</v>
      </c>
      <c r="B450" s="17" t="s">
        <v>179</v>
      </c>
      <c r="C450" s="18">
        <v>727741373.82000005</v>
      </c>
      <c r="D450" s="18">
        <v>871939870</v>
      </c>
      <c r="E450" s="18">
        <v>764552658.25999999</v>
      </c>
      <c r="F450" s="19">
        <f t="shared" si="21"/>
        <v>105.05829210269756</v>
      </c>
      <c r="G450" s="19">
        <f t="shared" si="22"/>
        <v>87.684103521955009</v>
      </c>
      <c r="H450" s="20">
        <f t="shared" ref="H450:H512" si="23">+E450-C450</f>
        <v>36811284.439999938</v>
      </c>
      <c r="J450" s="39"/>
    </row>
    <row r="451" spans="1:10" ht="12.75" customHeight="1" x14ac:dyDescent="0.25">
      <c r="A451" s="24" t="s">
        <v>241</v>
      </c>
      <c r="B451" s="25" t="s">
        <v>8</v>
      </c>
      <c r="C451" s="26">
        <v>723690120.85000002</v>
      </c>
      <c r="D451" s="26">
        <v>852203500</v>
      </c>
      <c r="E451" s="26">
        <v>749871064.22000003</v>
      </c>
      <c r="F451" s="27">
        <f t="shared" si="21"/>
        <v>103.61770081084561</v>
      </c>
      <c r="G451" s="27">
        <f t="shared" si="22"/>
        <v>87.992018833529784</v>
      </c>
      <c r="H451" s="28">
        <f t="shared" si="23"/>
        <v>26180943.370000005</v>
      </c>
      <c r="J451" s="39"/>
    </row>
    <row r="452" spans="1:10" ht="12.75" customHeight="1" x14ac:dyDescent="0.25">
      <c r="A452" s="24" t="s">
        <v>242</v>
      </c>
      <c r="B452" s="25" t="s">
        <v>9</v>
      </c>
      <c r="C452" s="26">
        <v>4051252.97</v>
      </c>
      <c r="D452" s="26">
        <v>19736370</v>
      </c>
      <c r="E452" s="26">
        <v>14681594.039999999</v>
      </c>
      <c r="F452" s="27">
        <f t="shared" si="21"/>
        <v>362.39637832342021</v>
      </c>
      <c r="G452" s="27">
        <f t="shared" si="22"/>
        <v>74.388522509458426</v>
      </c>
      <c r="H452" s="28">
        <f t="shared" si="23"/>
        <v>10630341.069999998</v>
      </c>
      <c r="J452" s="39"/>
    </row>
    <row r="453" spans="1:10" ht="12.75" customHeight="1" x14ac:dyDescent="0.25">
      <c r="A453" s="22" t="s">
        <v>415</v>
      </c>
      <c r="B453" s="17" t="s">
        <v>180</v>
      </c>
      <c r="C453" s="18">
        <v>44673577.479999997</v>
      </c>
      <c r="D453" s="18">
        <v>54282000</v>
      </c>
      <c r="E453" s="18">
        <v>43916557.280000001</v>
      </c>
      <c r="F453" s="19">
        <f t="shared" si="21"/>
        <v>98.305440838404067</v>
      </c>
      <c r="G453" s="19">
        <f t="shared" si="22"/>
        <v>80.904456873365021</v>
      </c>
      <c r="H453" s="20">
        <f t="shared" si="23"/>
        <v>-757020.19999999553</v>
      </c>
      <c r="J453" s="39"/>
    </row>
    <row r="454" spans="1:10" ht="12.75" customHeight="1" x14ac:dyDescent="0.25">
      <c r="A454" s="24" t="s">
        <v>241</v>
      </c>
      <c r="B454" s="25" t="s">
        <v>8</v>
      </c>
      <c r="C454" s="26">
        <v>42566603.460000001</v>
      </c>
      <c r="D454" s="26">
        <v>53032000</v>
      </c>
      <c r="E454" s="26">
        <v>42627065.939999998</v>
      </c>
      <c r="F454" s="27">
        <f t="shared" si="21"/>
        <v>100.14204205899777</v>
      </c>
      <c r="G454" s="27">
        <f t="shared" si="22"/>
        <v>80.379895044501424</v>
      </c>
      <c r="H454" s="28">
        <f t="shared" si="23"/>
        <v>60462.479999996722</v>
      </c>
      <c r="J454" s="39"/>
    </row>
    <row r="455" spans="1:10" ht="12.75" customHeight="1" x14ac:dyDescent="0.25">
      <c r="A455" s="24" t="s">
        <v>242</v>
      </c>
      <c r="B455" s="25" t="s">
        <v>9</v>
      </c>
      <c r="C455" s="26">
        <v>2106974.02</v>
      </c>
      <c r="D455" s="26">
        <v>1250000</v>
      </c>
      <c r="E455" s="26">
        <v>1289491.3400000001</v>
      </c>
      <c r="F455" s="27">
        <f t="shared" si="21"/>
        <v>61.20110299224288</v>
      </c>
      <c r="G455" s="27">
        <f t="shared" si="22"/>
        <v>103.15930720000001</v>
      </c>
      <c r="H455" s="28">
        <f t="shared" si="23"/>
        <v>-817482.67999999993</v>
      </c>
      <c r="J455" s="39"/>
    </row>
    <row r="456" spans="1:10" ht="12.75" customHeight="1" x14ac:dyDescent="0.25">
      <c r="A456" s="22" t="s">
        <v>416</v>
      </c>
      <c r="B456" s="17" t="s">
        <v>181</v>
      </c>
      <c r="C456" s="18">
        <v>179803707.78</v>
      </c>
      <c r="D456" s="18">
        <v>192800000</v>
      </c>
      <c r="E456" s="18">
        <v>162832217.13</v>
      </c>
      <c r="F456" s="19">
        <f t="shared" si="21"/>
        <v>90.561100847394329</v>
      </c>
      <c r="G456" s="19">
        <f t="shared" si="22"/>
        <v>84.456544154564313</v>
      </c>
      <c r="H456" s="20">
        <f t="shared" si="23"/>
        <v>-16971490.650000006</v>
      </c>
      <c r="J456" s="39"/>
    </row>
    <row r="457" spans="1:10" ht="12.75" customHeight="1" x14ac:dyDescent="0.25">
      <c r="A457" s="24" t="s">
        <v>241</v>
      </c>
      <c r="B457" s="25" t="s">
        <v>8</v>
      </c>
      <c r="C457" s="26">
        <v>178186493.77000001</v>
      </c>
      <c r="D457" s="26">
        <v>187550000</v>
      </c>
      <c r="E457" s="26">
        <v>161591096.72</v>
      </c>
      <c r="F457" s="27">
        <f t="shared" si="21"/>
        <v>90.686501148947315</v>
      </c>
      <c r="G457" s="27">
        <f t="shared" si="22"/>
        <v>86.15894253265796</v>
      </c>
      <c r="H457" s="28">
        <f t="shared" si="23"/>
        <v>-16595397.050000012</v>
      </c>
      <c r="J457" s="39"/>
    </row>
    <row r="458" spans="1:10" ht="12.75" customHeight="1" x14ac:dyDescent="0.25">
      <c r="A458" s="24" t="s">
        <v>242</v>
      </c>
      <c r="B458" s="25" t="s">
        <v>9</v>
      </c>
      <c r="C458" s="26">
        <v>1617214.01</v>
      </c>
      <c r="D458" s="26">
        <v>5250000</v>
      </c>
      <c r="E458" s="26">
        <v>1241120.4099999999</v>
      </c>
      <c r="F458" s="27">
        <f t="shared" si="21"/>
        <v>76.744351849882861</v>
      </c>
      <c r="G458" s="27">
        <f t="shared" si="22"/>
        <v>23.640388761904759</v>
      </c>
      <c r="H458" s="28">
        <f t="shared" si="23"/>
        <v>-376093.60000000009</v>
      </c>
      <c r="J458" s="39"/>
    </row>
    <row r="459" spans="1:10" ht="12.75" customHeight="1" x14ac:dyDescent="0.25">
      <c r="A459" s="22" t="s">
        <v>417</v>
      </c>
      <c r="B459" s="17" t="s">
        <v>182</v>
      </c>
      <c r="C459" s="18">
        <v>7282796.71</v>
      </c>
      <c r="D459" s="18">
        <v>8678100</v>
      </c>
      <c r="E459" s="18">
        <v>7222459.1600000001</v>
      </c>
      <c r="F459" s="19">
        <f t="shared" si="21"/>
        <v>99.171505777208495</v>
      </c>
      <c r="G459" s="19">
        <f t="shared" si="22"/>
        <v>83.226272571184936</v>
      </c>
      <c r="H459" s="20">
        <f t="shared" si="23"/>
        <v>-60337.549999999814</v>
      </c>
      <c r="J459" s="39"/>
    </row>
    <row r="460" spans="1:10" ht="12.75" customHeight="1" x14ac:dyDescent="0.25">
      <c r="A460" s="24" t="s">
        <v>241</v>
      </c>
      <c r="B460" s="25" t="s">
        <v>8</v>
      </c>
      <c r="C460" s="26">
        <v>7282746.2000000002</v>
      </c>
      <c r="D460" s="26">
        <v>8673800</v>
      </c>
      <c r="E460" s="26">
        <v>7222437.5999999996</v>
      </c>
      <c r="F460" s="27">
        <f t="shared" si="21"/>
        <v>99.171897546010868</v>
      </c>
      <c r="G460" s="27">
        <f t="shared" si="22"/>
        <v>83.267283082386029</v>
      </c>
      <c r="H460" s="28">
        <f t="shared" si="23"/>
        <v>-60308.600000000559</v>
      </c>
      <c r="J460" s="39"/>
    </row>
    <row r="461" spans="1:10" ht="12.75" customHeight="1" x14ac:dyDescent="0.25">
      <c r="A461" s="24" t="s">
        <v>242</v>
      </c>
      <c r="B461" s="25" t="s">
        <v>9</v>
      </c>
      <c r="C461" s="26">
        <v>50.51</v>
      </c>
      <c r="D461" s="26">
        <v>4300</v>
      </c>
      <c r="E461" s="26">
        <v>21.56</v>
      </c>
      <c r="F461" s="27">
        <f t="shared" si="21"/>
        <v>42.684616907543059</v>
      </c>
      <c r="G461" s="27">
        <f t="shared" si="22"/>
        <v>0.50139534883720926</v>
      </c>
      <c r="H461" s="28">
        <f t="shared" si="23"/>
        <v>-28.95</v>
      </c>
      <c r="J461" s="39"/>
    </row>
    <row r="462" spans="1:10" ht="12.75" customHeight="1" x14ac:dyDescent="0.25">
      <c r="A462" s="22" t="s">
        <v>418</v>
      </c>
      <c r="B462" s="17" t="s">
        <v>183</v>
      </c>
      <c r="C462" s="18">
        <v>408420390.48000002</v>
      </c>
      <c r="D462" s="18">
        <v>479313380</v>
      </c>
      <c r="E462" s="18">
        <v>411093862.06</v>
      </c>
      <c r="F462" s="19">
        <f t="shared" si="21"/>
        <v>100.65458817490918</v>
      </c>
      <c r="G462" s="19">
        <f t="shared" si="22"/>
        <v>85.767241060535383</v>
      </c>
      <c r="H462" s="20">
        <f t="shared" si="23"/>
        <v>2673471.5799999833</v>
      </c>
      <c r="J462" s="39"/>
    </row>
    <row r="463" spans="1:10" ht="12.75" customHeight="1" x14ac:dyDescent="0.25">
      <c r="A463" s="24" t="s">
        <v>241</v>
      </c>
      <c r="B463" s="25" t="s">
        <v>8</v>
      </c>
      <c r="C463" s="26">
        <v>395431854.37</v>
      </c>
      <c r="D463" s="26">
        <v>469400000</v>
      </c>
      <c r="E463" s="26">
        <v>405906382.93000001</v>
      </c>
      <c r="F463" s="27">
        <f t="shared" si="21"/>
        <v>102.64888335227521</v>
      </c>
      <c r="G463" s="27">
        <f t="shared" si="22"/>
        <v>86.473451838517263</v>
      </c>
      <c r="H463" s="28">
        <f t="shared" si="23"/>
        <v>10474528.560000002</v>
      </c>
      <c r="J463" s="39"/>
    </row>
    <row r="464" spans="1:10" ht="12.75" customHeight="1" x14ac:dyDescent="0.25">
      <c r="A464" s="24" t="s">
        <v>242</v>
      </c>
      <c r="B464" s="25" t="s">
        <v>9</v>
      </c>
      <c r="C464" s="26">
        <v>12988536.109999999</v>
      </c>
      <c r="D464" s="26">
        <v>9913380</v>
      </c>
      <c r="E464" s="26">
        <v>5187479.13</v>
      </c>
      <c r="F464" s="27">
        <f t="shared" si="21"/>
        <v>39.938905247421296</v>
      </c>
      <c r="G464" s="27">
        <f t="shared" si="22"/>
        <v>52.328056929120038</v>
      </c>
      <c r="H464" s="28">
        <f t="shared" si="23"/>
        <v>-7801056.9799999995</v>
      </c>
      <c r="J464" s="39"/>
    </row>
    <row r="465" spans="1:10" ht="12.75" customHeight="1" x14ac:dyDescent="0.25">
      <c r="A465" s="22" t="s">
        <v>419</v>
      </c>
      <c r="B465" s="17" t="s">
        <v>184</v>
      </c>
      <c r="C465" s="18">
        <v>1388684702.1199999</v>
      </c>
      <c r="D465" s="18">
        <v>1622081830</v>
      </c>
      <c r="E465" s="18">
        <v>1531312568.45</v>
      </c>
      <c r="F465" s="19">
        <f t="shared" si="21"/>
        <v>110.27071631971326</v>
      </c>
      <c r="G465" s="19">
        <f t="shared" si="22"/>
        <v>94.404150279520735</v>
      </c>
      <c r="H465" s="20">
        <f t="shared" si="23"/>
        <v>142627866.33000016</v>
      </c>
      <c r="J465" s="39"/>
    </row>
    <row r="466" spans="1:10" ht="12.75" customHeight="1" x14ac:dyDescent="0.25">
      <c r="A466" s="24" t="s">
        <v>241</v>
      </c>
      <c r="B466" s="25" t="s">
        <v>8</v>
      </c>
      <c r="C466" s="26">
        <v>1373750856.1199999</v>
      </c>
      <c r="D466" s="26">
        <v>1552076830</v>
      </c>
      <c r="E466" s="26">
        <v>1484058303.75</v>
      </c>
      <c r="F466" s="27">
        <f t="shared" si="21"/>
        <v>108.02965451403253</v>
      </c>
      <c r="G466" s="27">
        <f t="shared" si="22"/>
        <v>95.617579946090686</v>
      </c>
      <c r="H466" s="28">
        <f t="shared" si="23"/>
        <v>110307447.63000011</v>
      </c>
      <c r="J466" s="39"/>
    </row>
    <row r="467" spans="1:10" ht="12.75" customHeight="1" x14ac:dyDescent="0.25">
      <c r="A467" s="24" t="s">
        <v>242</v>
      </c>
      <c r="B467" s="25" t="s">
        <v>9</v>
      </c>
      <c r="C467" s="26">
        <v>14933846</v>
      </c>
      <c r="D467" s="26">
        <v>70005000</v>
      </c>
      <c r="E467" s="26">
        <v>47254264.700000003</v>
      </c>
      <c r="F467" s="27">
        <f t="shared" si="21"/>
        <v>316.42394531187745</v>
      </c>
      <c r="G467" s="27">
        <f t="shared" si="22"/>
        <v>67.501270909220779</v>
      </c>
      <c r="H467" s="28">
        <f t="shared" si="23"/>
        <v>32320418.700000003</v>
      </c>
      <c r="J467" s="39"/>
    </row>
    <row r="468" spans="1:10" ht="12.75" customHeight="1" x14ac:dyDescent="0.25">
      <c r="A468" s="21">
        <v>38655</v>
      </c>
      <c r="B468" s="17" t="s">
        <v>185</v>
      </c>
      <c r="C468" s="18">
        <v>12163794.039999999</v>
      </c>
      <c r="D468" s="18">
        <v>14495700</v>
      </c>
      <c r="E468" s="18">
        <v>11126479.460000001</v>
      </c>
      <c r="F468" s="19">
        <f t="shared" si="21"/>
        <v>91.472113251927453</v>
      </c>
      <c r="G468" s="19">
        <f t="shared" si="22"/>
        <v>76.757103554847305</v>
      </c>
      <c r="H468" s="20">
        <f t="shared" si="23"/>
        <v>-1037314.5799999982</v>
      </c>
      <c r="J468" s="39"/>
    </row>
    <row r="469" spans="1:10" ht="12.75" customHeight="1" x14ac:dyDescent="0.25">
      <c r="A469" s="24" t="s">
        <v>241</v>
      </c>
      <c r="B469" s="25" t="s">
        <v>8</v>
      </c>
      <c r="C469" s="26">
        <v>12016192.359999999</v>
      </c>
      <c r="D469" s="26">
        <v>13869100</v>
      </c>
      <c r="E469" s="26">
        <v>11081143.439999999</v>
      </c>
      <c r="F469" s="27">
        <f t="shared" si="21"/>
        <v>92.218425837517131</v>
      </c>
      <c r="G469" s="27">
        <f t="shared" si="22"/>
        <v>79.898071540330662</v>
      </c>
      <c r="H469" s="28">
        <f t="shared" si="23"/>
        <v>-935048.91999999993</v>
      </c>
      <c r="J469" s="39"/>
    </row>
    <row r="470" spans="1:10" ht="12.75" customHeight="1" x14ac:dyDescent="0.25">
      <c r="A470" s="24" t="s">
        <v>242</v>
      </c>
      <c r="B470" s="25" t="s">
        <v>9</v>
      </c>
      <c r="C470" s="26">
        <v>147601.68</v>
      </c>
      <c r="D470" s="26">
        <v>626600</v>
      </c>
      <c r="E470" s="26">
        <v>45336.02</v>
      </c>
      <c r="F470" s="27">
        <f t="shared" si="21"/>
        <v>30.71511110171646</v>
      </c>
      <c r="G470" s="27">
        <f t="shared" si="22"/>
        <v>7.2352409830833064</v>
      </c>
      <c r="H470" s="28">
        <f t="shared" si="23"/>
        <v>-102265.66</v>
      </c>
      <c r="J470" s="39"/>
    </row>
    <row r="471" spans="1:10" ht="12.75" customHeight="1" x14ac:dyDescent="0.25">
      <c r="A471" s="22" t="s">
        <v>420</v>
      </c>
      <c r="B471" s="17" t="s">
        <v>186</v>
      </c>
      <c r="C471" s="18">
        <v>3414227.12</v>
      </c>
      <c r="D471" s="18">
        <v>5747650</v>
      </c>
      <c r="E471" s="18">
        <v>3640647.81</v>
      </c>
      <c r="F471" s="19">
        <f t="shared" si="21"/>
        <v>106.63168213601443</v>
      </c>
      <c r="G471" s="19">
        <f t="shared" si="22"/>
        <v>63.341501483214877</v>
      </c>
      <c r="H471" s="20">
        <f t="shared" si="23"/>
        <v>226420.68999999994</v>
      </c>
      <c r="J471" s="39"/>
    </row>
    <row r="472" spans="1:10" ht="12.75" customHeight="1" x14ac:dyDescent="0.25">
      <c r="A472" s="24" t="s">
        <v>241</v>
      </c>
      <c r="B472" s="25" t="s">
        <v>8</v>
      </c>
      <c r="C472" s="26">
        <v>2949706.82</v>
      </c>
      <c r="D472" s="26">
        <v>4222650</v>
      </c>
      <c r="E472" s="26">
        <v>3001723.61</v>
      </c>
      <c r="F472" s="27">
        <f t="shared" si="21"/>
        <v>101.76345627461376</v>
      </c>
      <c r="G472" s="27">
        <f t="shared" si="22"/>
        <v>71.086251761334708</v>
      </c>
      <c r="H472" s="28">
        <f t="shared" si="23"/>
        <v>52016.790000000037</v>
      </c>
      <c r="J472" s="39"/>
    </row>
    <row r="473" spans="1:10" ht="12.75" customHeight="1" x14ac:dyDescent="0.25">
      <c r="A473" s="24" t="s">
        <v>242</v>
      </c>
      <c r="B473" s="25" t="s">
        <v>9</v>
      </c>
      <c r="C473" s="26">
        <v>464520.3</v>
      </c>
      <c r="D473" s="26">
        <v>1525000</v>
      </c>
      <c r="E473" s="26">
        <v>638924.19999999995</v>
      </c>
      <c r="F473" s="27">
        <f t="shared" si="21"/>
        <v>137.544946905442</v>
      </c>
      <c r="G473" s="27">
        <f t="shared" si="22"/>
        <v>41.896668852459015</v>
      </c>
      <c r="H473" s="28">
        <f t="shared" si="23"/>
        <v>174403.89999999997</v>
      </c>
      <c r="J473" s="39"/>
    </row>
    <row r="474" spans="1:10" ht="12.75" customHeight="1" x14ac:dyDescent="0.25">
      <c r="A474" s="22" t="s">
        <v>421</v>
      </c>
      <c r="B474" s="17" t="s">
        <v>187</v>
      </c>
      <c r="C474" s="18">
        <v>3022013.31</v>
      </c>
      <c r="D474" s="18">
        <v>4511543</v>
      </c>
      <c r="E474" s="18">
        <v>3441287.72</v>
      </c>
      <c r="F474" s="19">
        <f t="shared" si="21"/>
        <v>113.87400937688128</v>
      </c>
      <c r="G474" s="19">
        <f t="shared" si="22"/>
        <v>76.277400437056684</v>
      </c>
      <c r="H474" s="20">
        <f t="shared" si="23"/>
        <v>419274.41000000015</v>
      </c>
      <c r="J474" s="39"/>
    </row>
    <row r="475" spans="1:10" ht="12.75" customHeight="1" x14ac:dyDescent="0.25">
      <c r="A475" s="24" t="s">
        <v>241</v>
      </c>
      <c r="B475" s="25" t="s">
        <v>8</v>
      </c>
      <c r="C475" s="26">
        <v>2962217.04</v>
      </c>
      <c r="D475" s="26">
        <v>4300793</v>
      </c>
      <c r="E475" s="26">
        <v>3237602.72</v>
      </c>
      <c r="F475" s="27">
        <f t="shared" si="21"/>
        <v>109.29660711154372</v>
      </c>
      <c r="G475" s="27">
        <f t="shared" si="22"/>
        <v>75.279203625935963</v>
      </c>
      <c r="H475" s="28">
        <f t="shared" si="23"/>
        <v>275385.68000000017</v>
      </c>
      <c r="J475" s="39"/>
    </row>
    <row r="476" spans="1:10" ht="12.75" customHeight="1" x14ac:dyDescent="0.25">
      <c r="A476" s="24" t="s">
        <v>242</v>
      </c>
      <c r="B476" s="25" t="s">
        <v>9</v>
      </c>
      <c r="C476" s="26">
        <v>59796.27</v>
      </c>
      <c r="D476" s="26">
        <v>210750</v>
      </c>
      <c r="E476" s="26">
        <v>203685</v>
      </c>
      <c r="F476" s="27">
        <f t="shared" si="21"/>
        <v>340.63161464753568</v>
      </c>
      <c r="G476" s="27">
        <f t="shared" si="22"/>
        <v>96.647686832740206</v>
      </c>
      <c r="H476" s="28">
        <f t="shared" si="23"/>
        <v>143888.73000000001</v>
      </c>
      <c r="J476" s="39"/>
    </row>
    <row r="477" spans="1:10" ht="12.75" customHeight="1" x14ac:dyDescent="0.25">
      <c r="A477" s="22" t="s">
        <v>422</v>
      </c>
      <c r="B477" s="17" t="s">
        <v>188</v>
      </c>
      <c r="C477" s="18">
        <v>3536001.71</v>
      </c>
      <c r="D477" s="18">
        <v>4834510</v>
      </c>
      <c r="E477" s="18">
        <v>3754163.04</v>
      </c>
      <c r="F477" s="19">
        <f t="shared" si="21"/>
        <v>106.16971788738189</v>
      </c>
      <c r="G477" s="19">
        <f t="shared" si="22"/>
        <v>77.653434163958707</v>
      </c>
      <c r="H477" s="20">
        <f t="shared" si="23"/>
        <v>218161.33000000007</v>
      </c>
      <c r="J477" s="39"/>
    </row>
    <row r="478" spans="1:10" ht="12.75" customHeight="1" x14ac:dyDescent="0.25">
      <c r="A478" s="24" t="s">
        <v>241</v>
      </c>
      <c r="B478" s="25" t="s">
        <v>8</v>
      </c>
      <c r="C478" s="26">
        <v>3357555.55</v>
      </c>
      <c r="D478" s="26">
        <v>4406510</v>
      </c>
      <c r="E478" s="26">
        <v>3438775.62</v>
      </c>
      <c r="F478" s="27">
        <f t="shared" si="21"/>
        <v>102.41902386395365</v>
      </c>
      <c r="G478" s="27">
        <f t="shared" si="22"/>
        <v>78.038529811574236</v>
      </c>
      <c r="H478" s="28">
        <f t="shared" si="23"/>
        <v>81220.070000000298</v>
      </c>
      <c r="J478" s="39"/>
    </row>
    <row r="479" spans="1:10" ht="12.75" customHeight="1" x14ac:dyDescent="0.25">
      <c r="A479" s="24" t="s">
        <v>242</v>
      </c>
      <c r="B479" s="25" t="s">
        <v>9</v>
      </c>
      <c r="C479" s="26">
        <v>178446.16</v>
      </c>
      <c r="D479" s="26">
        <v>428000</v>
      </c>
      <c r="E479" s="26">
        <v>315387.42</v>
      </c>
      <c r="F479" s="27">
        <f t="shared" si="21"/>
        <v>176.74093967614658</v>
      </c>
      <c r="G479" s="27">
        <f t="shared" si="22"/>
        <v>73.688649532710286</v>
      </c>
      <c r="H479" s="28">
        <f t="shared" si="23"/>
        <v>136941.25999999998</v>
      </c>
      <c r="J479" s="39"/>
    </row>
    <row r="480" spans="1:10" ht="12.75" customHeight="1" x14ac:dyDescent="0.25">
      <c r="A480" s="22" t="s">
        <v>423</v>
      </c>
      <c r="B480" s="17" t="s">
        <v>189</v>
      </c>
      <c r="C480" s="18">
        <v>137920394.25</v>
      </c>
      <c r="D480" s="18">
        <v>149871170</v>
      </c>
      <c r="E480" s="18">
        <v>131152058.53</v>
      </c>
      <c r="F480" s="19">
        <f t="shared" si="21"/>
        <v>95.092578036188442</v>
      </c>
      <c r="G480" s="19">
        <f t="shared" si="22"/>
        <v>87.509864992713403</v>
      </c>
      <c r="H480" s="20">
        <f t="shared" si="23"/>
        <v>-6768335.7199999988</v>
      </c>
      <c r="J480" s="39"/>
    </row>
    <row r="481" spans="1:10" ht="12.75" customHeight="1" x14ac:dyDescent="0.25">
      <c r="A481" s="24" t="s">
        <v>241</v>
      </c>
      <c r="B481" s="25" t="s">
        <v>8</v>
      </c>
      <c r="C481" s="26">
        <v>135979854.50999999</v>
      </c>
      <c r="D481" s="26">
        <v>145603020</v>
      </c>
      <c r="E481" s="26">
        <v>127560583.25</v>
      </c>
      <c r="F481" s="27">
        <f t="shared" si="21"/>
        <v>93.808442220843219</v>
      </c>
      <c r="G481" s="27">
        <f t="shared" si="22"/>
        <v>87.608473539903216</v>
      </c>
      <c r="H481" s="28">
        <f t="shared" si="23"/>
        <v>-8419271.2599999905</v>
      </c>
      <c r="J481" s="39"/>
    </row>
    <row r="482" spans="1:10" ht="12.75" customHeight="1" x14ac:dyDescent="0.25">
      <c r="A482" s="24" t="s">
        <v>242</v>
      </c>
      <c r="B482" s="25" t="s">
        <v>9</v>
      </c>
      <c r="C482" s="26">
        <v>1940539.74</v>
      </c>
      <c r="D482" s="26">
        <v>4268150</v>
      </c>
      <c r="E482" s="26">
        <v>3591475.28</v>
      </c>
      <c r="F482" s="27">
        <f t="shared" si="21"/>
        <v>185.07610052860858</v>
      </c>
      <c r="G482" s="27">
        <f t="shared" si="22"/>
        <v>84.145948010262046</v>
      </c>
      <c r="H482" s="28">
        <f t="shared" si="23"/>
        <v>1650935.5399999998</v>
      </c>
      <c r="J482" s="39"/>
    </row>
    <row r="483" spans="1:10" ht="12.75" customHeight="1" x14ac:dyDescent="0.25">
      <c r="A483" s="16" t="s">
        <v>424</v>
      </c>
      <c r="B483" s="29" t="s">
        <v>190</v>
      </c>
      <c r="C483" s="30">
        <v>3810495184.8699999</v>
      </c>
      <c r="D483" s="30">
        <v>5094809029</v>
      </c>
      <c r="E483" s="30">
        <v>4120498203.8200002</v>
      </c>
      <c r="F483" s="19">
        <f t="shared" si="21"/>
        <v>108.13550480737786</v>
      </c>
      <c r="G483" s="19">
        <f t="shared" si="22"/>
        <v>80.876401458147768</v>
      </c>
      <c r="H483" s="31">
        <f t="shared" si="23"/>
        <v>310003018.95000029</v>
      </c>
      <c r="J483" s="39"/>
    </row>
    <row r="484" spans="1:10" ht="12.75" customHeight="1" x14ac:dyDescent="0.25">
      <c r="A484" s="22" t="s">
        <v>425</v>
      </c>
      <c r="B484" s="29" t="s">
        <v>191</v>
      </c>
      <c r="C484" s="18">
        <v>1398704831.1500001</v>
      </c>
      <c r="D484" s="18">
        <v>2167765631</v>
      </c>
      <c r="E484" s="18">
        <v>1714968095.1300001</v>
      </c>
      <c r="F484" s="19">
        <f t="shared" si="21"/>
        <v>122.6111511833395</v>
      </c>
      <c r="G484" s="19">
        <f t="shared" si="22"/>
        <v>79.112246757915315</v>
      </c>
      <c r="H484" s="20">
        <f t="shared" si="23"/>
        <v>316263263.98000002</v>
      </c>
      <c r="J484" s="39"/>
    </row>
    <row r="485" spans="1:10" ht="12.75" customHeight="1" x14ac:dyDescent="0.25">
      <c r="A485" s="24" t="s">
        <v>241</v>
      </c>
      <c r="B485" s="25" t="s">
        <v>8</v>
      </c>
      <c r="C485" s="26">
        <v>1391728489.75</v>
      </c>
      <c r="D485" s="26">
        <v>2149378062</v>
      </c>
      <c r="E485" s="26">
        <v>1714759887.5699999</v>
      </c>
      <c r="F485" s="27">
        <f t="shared" si="21"/>
        <v>123.21080585754387</v>
      </c>
      <c r="G485" s="27">
        <f t="shared" si="22"/>
        <v>79.779351891886947</v>
      </c>
      <c r="H485" s="28">
        <f t="shared" si="23"/>
        <v>323031397.81999993</v>
      </c>
      <c r="J485" s="39"/>
    </row>
    <row r="486" spans="1:10" ht="12.75" customHeight="1" x14ac:dyDescent="0.25">
      <c r="A486" s="24" t="s">
        <v>242</v>
      </c>
      <c r="B486" s="25" t="s">
        <v>9</v>
      </c>
      <c r="C486" s="26">
        <v>6976341.4000000004</v>
      </c>
      <c r="D486" s="26">
        <v>18387569</v>
      </c>
      <c r="E486" s="26">
        <v>208207.56</v>
      </c>
      <c r="F486" s="27">
        <f t="shared" si="21"/>
        <v>2.9844806620272339</v>
      </c>
      <c r="G486" s="27">
        <f t="shared" si="22"/>
        <v>1.1323278243034738</v>
      </c>
      <c r="H486" s="28">
        <f t="shared" si="23"/>
        <v>-6768133.8400000008</v>
      </c>
      <c r="J486" s="39"/>
    </row>
    <row r="487" spans="1:10" ht="12.75" customHeight="1" x14ac:dyDescent="0.25">
      <c r="A487" s="22" t="s">
        <v>426</v>
      </c>
      <c r="B487" s="17" t="s">
        <v>192</v>
      </c>
      <c r="C487" s="18">
        <v>2411790353.7199998</v>
      </c>
      <c r="D487" s="18">
        <v>2927043398</v>
      </c>
      <c r="E487" s="18">
        <v>2405530108.6900001</v>
      </c>
      <c r="F487" s="19">
        <f t="shared" si="21"/>
        <v>99.740431624981667</v>
      </c>
      <c r="G487" s="19">
        <f t="shared" si="22"/>
        <v>82.182932796065089</v>
      </c>
      <c r="H487" s="20">
        <f t="shared" si="23"/>
        <v>-6260245.029999733</v>
      </c>
      <c r="J487" s="39"/>
    </row>
    <row r="488" spans="1:10" ht="12.75" customHeight="1" x14ac:dyDescent="0.25">
      <c r="A488" s="24" t="s">
        <v>241</v>
      </c>
      <c r="B488" s="25" t="s">
        <v>8</v>
      </c>
      <c r="C488" s="26">
        <v>2399317627.4899998</v>
      </c>
      <c r="D488" s="26">
        <v>2905559760</v>
      </c>
      <c r="E488" s="26">
        <v>2396538632.2399998</v>
      </c>
      <c r="F488" s="27">
        <f t="shared" si="21"/>
        <v>99.884175599838898</v>
      </c>
      <c r="G488" s="27">
        <f t="shared" si="22"/>
        <v>82.481133764049645</v>
      </c>
      <c r="H488" s="28">
        <f t="shared" si="23"/>
        <v>-2778995.25</v>
      </c>
      <c r="J488" s="39"/>
    </row>
    <row r="489" spans="1:10" ht="12.75" customHeight="1" x14ac:dyDescent="0.25">
      <c r="A489" s="24" t="s">
        <v>242</v>
      </c>
      <c r="B489" s="25" t="s">
        <v>9</v>
      </c>
      <c r="C489" s="26">
        <v>12472726.23</v>
      </c>
      <c r="D489" s="26">
        <v>21483638</v>
      </c>
      <c r="E489" s="26">
        <v>8991476.4499999993</v>
      </c>
      <c r="F489" s="27">
        <f t="shared" si="21"/>
        <v>72.089102929023397</v>
      </c>
      <c r="G489" s="27">
        <f t="shared" si="22"/>
        <v>41.852671554044981</v>
      </c>
      <c r="H489" s="28">
        <f t="shared" si="23"/>
        <v>-3481249.7800000012</v>
      </c>
      <c r="J489" s="39"/>
    </row>
    <row r="490" spans="1:10" ht="12.75" customHeight="1" x14ac:dyDescent="0.25">
      <c r="A490" s="16" t="s">
        <v>427</v>
      </c>
      <c r="B490" s="17" t="s">
        <v>193</v>
      </c>
      <c r="C490" s="30">
        <v>52290887.060000002</v>
      </c>
      <c r="D490" s="30">
        <v>67252850</v>
      </c>
      <c r="E490" s="30">
        <v>57303799.82</v>
      </c>
      <c r="F490" s="19">
        <f t="shared" si="21"/>
        <v>109.5865896370204</v>
      </c>
      <c r="G490" s="19">
        <f t="shared" si="22"/>
        <v>85.206500274709555</v>
      </c>
      <c r="H490" s="31">
        <f t="shared" si="23"/>
        <v>5012912.7599999979</v>
      </c>
      <c r="J490" s="39"/>
    </row>
    <row r="491" spans="1:10" ht="12.75" customHeight="1" x14ac:dyDescent="0.25">
      <c r="A491" s="22" t="s">
        <v>428</v>
      </c>
      <c r="B491" s="17" t="s">
        <v>194</v>
      </c>
      <c r="C491" s="18">
        <v>52290887.060000002</v>
      </c>
      <c r="D491" s="18">
        <v>67252850</v>
      </c>
      <c r="E491" s="18">
        <v>57303799.82</v>
      </c>
      <c r="F491" s="19">
        <f t="shared" si="21"/>
        <v>109.5865896370204</v>
      </c>
      <c r="G491" s="19">
        <f t="shared" si="22"/>
        <v>85.206500274709555</v>
      </c>
      <c r="H491" s="20">
        <f t="shared" si="23"/>
        <v>5012912.7599999979</v>
      </c>
      <c r="J491" s="39"/>
    </row>
    <row r="492" spans="1:10" ht="12.75" customHeight="1" x14ac:dyDescent="0.25">
      <c r="A492" s="24" t="s">
        <v>241</v>
      </c>
      <c r="B492" s="25" t="s">
        <v>8</v>
      </c>
      <c r="C492" s="26">
        <v>52032626.060000002</v>
      </c>
      <c r="D492" s="26">
        <v>66167250</v>
      </c>
      <c r="E492" s="26">
        <v>56866376.270000003</v>
      </c>
      <c r="F492" s="27">
        <f t="shared" si="21"/>
        <v>109.28984480703721</v>
      </c>
      <c r="G492" s="27">
        <f t="shared" si="22"/>
        <v>85.943387808923603</v>
      </c>
      <c r="H492" s="28">
        <f t="shared" si="23"/>
        <v>4833750.2100000009</v>
      </c>
      <c r="J492" s="39"/>
    </row>
    <row r="493" spans="1:10" ht="12.75" customHeight="1" x14ac:dyDescent="0.25">
      <c r="A493" s="24" t="s">
        <v>242</v>
      </c>
      <c r="B493" s="25" t="s">
        <v>9</v>
      </c>
      <c r="C493" s="26">
        <v>258261</v>
      </c>
      <c r="D493" s="26">
        <v>1085600</v>
      </c>
      <c r="E493" s="26">
        <v>437423.55</v>
      </c>
      <c r="F493" s="27">
        <f t="shared" si="21"/>
        <v>169.37266950875275</v>
      </c>
      <c r="G493" s="27">
        <f t="shared" si="22"/>
        <v>40.293252579218866</v>
      </c>
      <c r="H493" s="28">
        <f t="shared" si="23"/>
        <v>179162.55</v>
      </c>
      <c r="J493" s="39"/>
    </row>
    <row r="494" spans="1:10" ht="12.75" customHeight="1" x14ac:dyDescent="0.25">
      <c r="A494" s="16" t="s">
        <v>429</v>
      </c>
      <c r="B494" s="17" t="s">
        <v>195</v>
      </c>
      <c r="C494" s="30">
        <v>1966642394.9200001</v>
      </c>
      <c r="D494" s="30">
        <v>2435894797</v>
      </c>
      <c r="E494" s="30">
        <v>1943832587.03</v>
      </c>
      <c r="F494" s="19">
        <f t="shared" si="21"/>
        <v>98.840164945649505</v>
      </c>
      <c r="G494" s="19">
        <f t="shared" si="22"/>
        <v>79.799529496265023</v>
      </c>
      <c r="H494" s="31">
        <f t="shared" si="23"/>
        <v>-22809807.890000105</v>
      </c>
      <c r="J494" s="39"/>
    </row>
    <row r="495" spans="1:10" ht="12.75" customHeight="1" x14ac:dyDescent="0.25">
      <c r="A495" s="22" t="s">
        <v>430</v>
      </c>
      <c r="B495" s="17" t="s">
        <v>196</v>
      </c>
      <c r="C495" s="18">
        <v>269116793.30000001</v>
      </c>
      <c r="D495" s="18">
        <v>413941667</v>
      </c>
      <c r="E495" s="18">
        <v>279348822.47000003</v>
      </c>
      <c r="F495" s="19">
        <f t="shared" si="21"/>
        <v>103.80207754578652</v>
      </c>
      <c r="G495" s="19">
        <f t="shared" si="22"/>
        <v>67.485069694614737</v>
      </c>
      <c r="H495" s="20">
        <f t="shared" si="23"/>
        <v>10232029.170000017</v>
      </c>
      <c r="J495" s="39"/>
    </row>
    <row r="496" spans="1:10" ht="12.75" customHeight="1" x14ac:dyDescent="0.25">
      <c r="A496" s="24" t="s">
        <v>241</v>
      </c>
      <c r="B496" s="25" t="s">
        <v>8</v>
      </c>
      <c r="C496" s="26">
        <v>221908131.59999999</v>
      </c>
      <c r="D496" s="26">
        <v>268932207</v>
      </c>
      <c r="E496" s="26">
        <v>180424322.84999999</v>
      </c>
      <c r="F496" s="27">
        <f t="shared" si="21"/>
        <v>81.30586362433236</v>
      </c>
      <c r="G496" s="27">
        <f t="shared" si="22"/>
        <v>67.089146689671125</v>
      </c>
      <c r="H496" s="28">
        <f t="shared" si="23"/>
        <v>-41483808.75</v>
      </c>
      <c r="J496" s="39"/>
    </row>
    <row r="497" spans="1:10" ht="12.75" customHeight="1" x14ac:dyDescent="0.25">
      <c r="A497" s="24" t="s">
        <v>242</v>
      </c>
      <c r="B497" s="25" t="s">
        <v>9</v>
      </c>
      <c r="C497" s="26">
        <v>47208661.700000003</v>
      </c>
      <c r="D497" s="26">
        <v>145009460</v>
      </c>
      <c r="E497" s="26">
        <v>98924499.620000005</v>
      </c>
      <c r="F497" s="27">
        <f t="shared" si="21"/>
        <v>209.54735012113255</v>
      </c>
      <c r="G497" s="27">
        <f t="shared" si="22"/>
        <v>68.219342117403926</v>
      </c>
      <c r="H497" s="28">
        <f t="shared" si="23"/>
        <v>51715837.920000002</v>
      </c>
      <c r="J497" s="39"/>
    </row>
    <row r="498" spans="1:10" ht="12.75" customHeight="1" x14ac:dyDescent="0.25">
      <c r="A498" s="22" t="s">
        <v>431</v>
      </c>
      <c r="B498" s="17" t="s">
        <v>197</v>
      </c>
      <c r="C498" s="18">
        <v>3906884.72</v>
      </c>
      <c r="D498" s="18">
        <v>7055121</v>
      </c>
      <c r="E498" s="18">
        <v>3966053.85</v>
      </c>
      <c r="F498" s="19">
        <f t="shared" si="21"/>
        <v>101.51448364209732</v>
      </c>
      <c r="G498" s="19">
        <f t="shared" si="22"/>
        <v>56.215249178575391</v>
      </c>
      <c r="H498" s="20">
        <f t="shared" si="23"/>
        <v>59169.129999999888</v>
      </c>
      <c r="J498" s="39"/>
    </row>
    <row r="499" spans="1:10" ht="12.75" customHeight="1" x14ac:dyDescent="0.25">
      <c r="A499" s="24" t="s">
        <v>241</v>
      </c>
      <c r="B499" s="25" t="s">
        <v>8</v>
      </c>
      <c r="C499" s="26">
        <v>3906884.72</v>
      </c>
      <c r="D499" s="26">
        <v>7055121</v>
      </c>
      <c r="E499" s="26">
        <v>3966053.85</v>
      </c>
      <c r="F499" s="27">
        <f t="shared" si="21"/>
        <v>101.51448364209732</v>
      </c>
      <c r="G499" s="27">
        <f t="shared" si="22"/>
        <v>56.215249178575391</v>
      </c>
      <c r="H499" s="28">
        <f t="shared" si="23"/>
        <v>59169.129999999888</v>
      </c>
      <c r="J499" s="39"/>
    </row>
    <row r="500" spans="1:10" ht="12.75" customHeight="1" x14ac:dyDescent="0.25">
      <c r="A500" s="22" t="s">
        <v>432</v>
      </c>
      <c r="B500" s="17" t="s">
        <v>198</v>
      </c>
      <c r="C500" s="18">
        <v>392729979.33999997</v>
      </c>
      <c r="D500" s="18">
        <v>467598434</v>
      </c>
      <c r="E500" s="18">
        <v>400276939.23000002</v>
      </c>
      <c r="F500" s="19">
        <f t="shared" si="21"/>
        <v>101.92166635780721</v>
      </c>
      <c r="G500" s="19">
        <f t="shared" si="22"/>
        <v>85.602711669902646</v>
      </c>
      <c r="H500" s="20">
        <f t="shared" si="23"/>
        <v>7546959.8900000453</v>
      </c>
      <c r="J500" s="39"/>
    </row>
    <row r="501" spans="1:10" ht="12.75" customHeight="1" x14ac:dyDescent="0.25">
      <c r="A501" s="24" t="s">
        <v>241</v>
      </c>
      <c r="B501" s="25" t="s">
        <v>8</v>
      </c>
      <c r="C501" s="26">
        <v>390348701.72000003</v>
      </c>
      <c r="D501" s="26">
        <v>465668434</v>
      </c>
      <c r="E501" s="26">
        <v>399089757</v>
      </c>
      <c r="F501" s="27">
        <f t="shared" si="21"/>
        <v>102.23929405720682</v>
      </c>
      <c r="G501" s="27">
        <f t="shared" si="22"/>
        <v>85.702557412341164</v>
      </c>
      <c r="H501" s="28">
        <f t="shared" si="23"/>
        <v>8741055.2799999714</v>
      </c>
      <c r="J501" s="39"/>
    </row>
    <row r="502" spans="1:10" ht="12.75" customHeight="1" x14ac:dyDescent="0.25">
      <c r="A502" s="24" t="s">
        <v>242</v>
      </c>
      <c r="B502" s="25" t="s">
        <v>9</v>
      </c>
      <c r="C502" s="26">
        <v>2381277.62</v>
      </c>
      <c r="D502" s="26">
        <v>1930000</v>
      </c>
      <c r="E502" s="26">
        <v>1187182.23</v>
      </c>
      <c r="F502" s="27">
        <f t="shared" si="21"/>
        <v>49.854843468440265</v>
      </c>
      <c r="G502" s="27">
        <f t="shared" si="22"/>
        <v>61.51203264248705</v>
      </c>
      <c r="H502" s="28">
        <f t="shared" si="23"/>
        <v>-1194095.3900000001</v>
      </c>
      <c r="J502" s="39"/>
    </row>
    <row r="503" spans="1:10" ht="12.75" customHeight="1" x14ac:dyDescent="0.25">
      <c r="A503" s="22" t="s">
        <v>433</v>
      </c>
      <c r="B503" s="17" t="s">
        <v>199</v>
      </c>
      <c r="C503" s="18">
        <v>22490397.68</v>
      </c>
      <c r="D503" s="18">
        <v>29004375</v>
      </c>
      <c r="E503" s="18">
        <v>21657197.350000001</v>
      </c>
      <c r="F503" s="19">
        <f t="shared" si="21"/>
        <v>96.295306370945426</v>
      </c>
      <c r="G503" s="19">
        <f t="shared" si="22"/>
        <v>74.668726183549907</v>
      </c>
      <c r="H503" s="20">
        <f t="shared" si="23"/>
        <v>-833200.32999999821</v>
      </c>
      <c r="J503" s="39"/>
    </row>
    <row r="504" spans="1:10" ht="12.75" customHeight="1" x14ac:dyDescent="0.25">
      <c r="A504" s="24" t="s">
        <v>241</v>
      </c>
      <c r="B504" s="25" t="s">
        <v>8</v>
      </c>
      <c r="C504" s="26">
        <v>22490397.68</v>
      </c>
      <c r="D504" s="26">
        <v>28998375</v>
      </c>
      <c r="E504" s="26">
        <v>21657197.350000001</v>
      </c>
      <c r="F504" s="27">
        <f t="shared" si="21"/>
        <v>96.295306370945426</v>
      </c>
      <c r="G504" s="27">
        <f t="shared" si="22"/>
        <v>74.684175751227443</v>
      </c>
      <c r="H504" s="28">
        <f t="shared" si="23"/>
        <v>-833200.32999999821</v>
      </c>
      <c r="J504" s="39"/>
    </row>
    <row r="505" spans="1:10" ht="12.75" customHeight="1" x14ac:dyDescent="0.25">
      <c r="A505" s="24" t="s">
        <v>242</v>
      </c>
      <c r="B505" s="25" t="s">
        <v>9</v>
      </c>
      <c r="C505" s="26"/>
      <c r="D505" s="26">
        <v>6000</v>
      </c>
      <c r="E505" s="26"/>
      <c r="F505" s="27" t="str">
        <f t="shared" si="21"/>
        <v>x</v>
      </c>
      <c r="G505" s="27">
        <f t="shared" si="22"/>
        <v>0</v>
      </c>
      <c r="H505" s="28">
        <f t="shared" si="23"/>
        <v>0</v>
      </c>
      <c r="J505" s="39"/>
    </row>
    <row r="506" spans="1:10" ht="12.75" customHeight="1" x14ac:dyDescent="0.25">
      <c r="A506" s="22" t="s">
        <v>434</v>
      </c>
      <c r="B506" s="17" t="s">
        <v>200</v>
      </c>
      <c r="C506" s="18">
        <v>16724181.27</v>
      </c>
      <c r="D506" s="18">
        <v>22205500</v>
      </c>
      <c r="E506" s="18">
        <v>18180039.469999999</v>
      </c>
      <c r="F506" s="19">
        <f t="shared" si="21"/>
        <v>108.70510894671736</v>
      </c>
      <c r="G506" s="19">
        <f t="shared" si="22"/>
        <v>81.871786134065886</v>
      </c>
      <c r="H506" s="20">
        <f t="shared" si="23"/>
        <v>1455858.1999999993</v>
      </c>
      <c r="J506" s="39"/>
    </row>
    <row r="507" spans="1:10" ht="12.75" customHeight="1" x14ac:dyDescent="0.25">
      <c r="A507" s="24" t="s">
        <v>241</v>
      </c>
      <c r="B507" s="25" t="s">
        <v>8</v>
      </c>
      <c r="C507" s="26">
        <v>16724181.27</v>
      </c>
      <c r="D507" s="26">
        <v>22205500</v>
      </c>
      <c r="E507" s="26">
        <v>18180039.469999999</v>
      </c>
      <c r="F507" s="27">
        <f t="shared" si="21"/>
        <v>108.70510894671736</v>
      </c>
      <c r="G507" s="27">
        <f t="shared" si="22"/>
        <v>81.871786134065886</v>
      </c>
      <c r="H507" s="28">
        <f t="shared" si="23"/>
        <v>1455858.1999999993</v>
      </c>
      <c r="J507" s="39"/>
    </row>
    <row r="508" spans="1:10" ht="12.75" customHeight="1" x14ac:dyDescent="0.25">
      <c r="A508" s="22" t="s">
        <v>435</v>
      </c>
      <c r="B508" s="17" t="s">
        <v>201</v>
      </c>
      <c r="C508" s="18">
        <v>13942922.890000001</v>
      </c>
      <c r="D508" s="18">
        <v>17329000</v>
      </c>
      <c r="E508" s="18">
        <v>13767263.26</v>
      </c>
      <c r="F508" s="19">
        <f t="shared" si="21"/>
        <v>98.740152037088393</v>
      </c>
      <c r="G508" s="19">
        <f t="shared" si="22"/>
        <v>79.446380402793011</v>
      </c>
      <c r="H508" s="20">
        <f t="shared" si="23"/>
        <v>-175659.63000000082</v>
      </c>
      <c r="J508" s="39"/>
    </row>
    <row r="509" spans="1:10" ht="12.75" customHeight="1" x14ac:dyDescent="0.25">
      <c r="A509" s="24" t="s">
        <v>241</v>
      </c>
      <c r="B509" s="25" t="s">
        <v>8</v>
      </c>
      <c r="C509" s="26">
        <v>13942922.890000001</v>
      </c>
      <c r="D509" s="26">
        <v>17329000</v>
      </c>
      <c r="E509" s="26">
        <v>13767263.26</v>
      </c>
      <c r="F509" s="27">
        <f t="shared" si="21"/>
        <v>98.740152037088393</v>
      </c>
      <c r="G509" s="27">
        <f t="shared" si="22"/>
        <v>79.446380402793011</v>
      </c>
      <c r="H509" s="28">
        <f t="shared" si="23"/>
        <v>-175659.63000000082</v>
      </c>
      <c r="J509" s="39"/>
    </row>
    <row r="510" spans="1:10" ht="12.75" customHeight="1" x14ac:dyDescent="0.25">
      <c r="A510" s="22" t="s">
        <v>436</v>
      </c>
      <c r="B510" s="17" t="s">
        <v>202</v>
      </c>
      <c r="C510" s="18">
        <v>15130598.619999999</v>
      </c>
      <c r="D510" s="18">
        <v>21876800</v>
      </c>
      <c r="E510" s="18">
        <v>17427486.52</v>
      </c>
      <c r="F510" s="19">
        <f t="shared" si="21"/>
        <v>115.18041656966511</v>
      </c>
      <c r="G510" s="19">
        <f t="shared" si="22"/>
        <v>79.661954764865058</v>
      </c>
      <c r="H510" s="20">
        <f t="shared" si="23"/>
        <v>2296887.9000000004</v>
      </c>
      <c r="J510" s="39"/>
    </row>
    <row r="511" spans="1:10" ht="12.75" customHeight="1" x14ac:dyDescent="0.25">
      <c r="A511" s="24" t="s">
        <v>241</v>
      </c>
      <c r="B511" s="25" t="s">
        <v>8</v>
      </c>
      <c r="C511" s="26">
        <v>15130598.619999999</v>
      </c>
      <c r="D511" s="26">
        <v>21871800</v>
      </c>
      <c r="E511" s="26">
        <v>17427486.52</v>
      </c>
      <c r="F511" s="27">
        <f t="shared" si="21"/>
        <v>115.18041656966511</v>
      </c>
      <c r="G511" s="27">
        <f t="shared" si="22"/>
        <v>79.680165875693802</v>
      </c>
      <c r="H511" s="28">
        <f t="shared" si="23"/>
        <v>2296887.9000000004</v>
      </c>
      <c r="J511" s="39"/>
    </row>
    <row r="512" spans="1:10" ht="12.75" customHeight="1" x14ac:dyDescent="0.25">
      <c r="A512" s="24" t="s">
        <v>242</v>
      </c>
      <c r="B512" s="25" t="s">
        <v>9</v>
      </c>
      <c r="C512" s="26"/>
      <c r="D512" s="26">
        <v>5000</v>
      </c>
      <c r="E512" s="26"/>
      <c r="F512" s="27" t="str">
        <f t="shared" ref="F512:F575" si="24">IF(C512=0,"x",E512/C512*100)</f>
        <v>x</v>
      </c>
      <c r="G512" s="27">
        <f t="shared" ref="G512:G575" si="25">IF(D512=0,"x",E512/D512*100)</f>
        <v>0</v>
      </c>
      <c r="H512" s="28">
        <f t="shared" si="23"/>
        <v>0</v>
      </c>
      <c r="J512" s="39"/>
    </row>
    <row r="513" spans="1:10" ht="12.75" customHeight="1" x14ac:dyDescent="0.25">
      <c r="A513" s="22" t="s">
        <v>437</v>
      </c>
      <c r="B513" s="17" t="s">
        <v>203</v>
      </c>
      <c r="C513" s="18">
        <v>47557474.240000002</v>
      </c>
      <c r="D513" s="18">
        <v>64657800</v>
      </c>
      <c r="E513" s="18">
        <v>39692081.390000001</v>
      </c>
      <c r="F513" s="19">
        <f t="shared" si="24"/>
        <v>83.461289785266786</v>
      </c>
      <c r="G513" s="19">
        <f t="shared" si="25"/>
        <v>61.387924411285255</v>
      </c>
      <c r="H513" s="20">
        <f t="shared" ref="H513:H576" si="26">+E513-C513</f>
        <v>-7865392.8500000015</v>
      </c>
      <c r="J513" s="39"/>
    </row>
    <row r="514" spans="1:10" ht="12.75" customHeight="1" x14ac:dyDescent="0.25">
      <c r="A514" s="24" t="s">
        <v>241</v>
      </c>
      <c r="B514" s="25" t="s">
        <v>8</v>
      </c>
      <c r="C514" s="26">
        <v>47557474.240000002</v>
      </c>
      <c r="D514" s="26">
        <v>64657800</v>
      </c>
      <c r="E514" s="26">
        <v>39692081.390000001</v>
      </c>
      <c r="F514" s="27">
        <f t="shared" si="24"/>
        <v>83.461289785266786</v>
      </c>
      <c r="G514" s="27">
        <f t="shared" si="25"/>
        <v>61.387924411285255</v>
      </c>
      <c r="H514" s="28">
        <f t="shared" si="26"/>
        <v>-7865392.8500000015</v>
      </c>
      <c r="J514" s="39"/>
    </row>
    <row r="515" spans="1:10" ht="12.75" customHeight="1" x14ac:dyDescent="0.25">
      <c r="A515" s="22" t="s">
        <v>438</v>
      </c>
      <c r="B515" s="17" t="s">
        <v>204</v>
      </c>
      <c r="C515" s="18">
        <v>731360.55</v>
      </c>
      <c r="D515" s="18">
        <v>1179850</v>
      </c>
      <c r="E515" s="18">
        <v>643300.54</v>
      </c>
      <c r="F515" s="19">
        <f t="shared" si="24"/>
        <v>87.959425757924734</v>
      </c>
      <c r="G515" s="19">
        <f t="shared" si="25"/>
        <v>54.523925922786795</v>
      </c>
      <c r="H515" s="20">
        <f t="shared" si="26"/>
        <v>-88060.010000000009</v>
      </c>
      <c r="J515" s="39"/>
    </row>
    <row r="516" spans="1:10" ht="12.75" customHeight="1" x14ac:dyDescent="0.25">
      <c r="A516" s="24" t="s">
        <v>241</v>
      </c>
      <c r="B516" s="25" t="s">
        <v>8</v>
      </c>
      <c r="C516" s="26">
        <v>731360.55</v>
      </c>
      <c r="D516" s="26">
        <v>1179850</v>
      </c>
      <c r="E516" s="26">
        <v>643300.54</v>
      </c>
      <c r="F516" s="27">
        <f t="shared" si="24"/>
        <v>87.959425757924734</v>
      </c>
      <c r="G516" s="27">
        <f t="shared" si="25"/>
        <v>54.523925922786795</v>
      </c>
      <c r="H516" s="28">
        <f t="shared" si="26"/>
        <v>-88060.010000000009</v>
      </c>
      <c r="J516" s="39"/>
    </row>
    <row r="517" spans="1:10" ht="12.75" customHeight="1" x14ac:dyDescent="0.25">
      <c r="A517" s="22" t="s">
        <v>439</v>
      </c>
      <c r="B517" s="17" t="s">
        <v>205</v>
      </c>
      <c r="C517" s="18">
        <v>1382992.86</v>
      </c>
      <c r="D517" s="18">
        <v>2114500</v>
      </c>
      <c r="E517" s="18">
        <v>1161433.58</v>
      </c>
      <c r="F517" s="19">
        <f t="shared" si="24"/>
        <v>83.979723510647773</v>
      </c>
      <c r="G517" s="19">
        <f t="shared" si="25"/>
        <v>54.927102388271464</v>
      </c>
      <c r="H517" s="20">
        <f t="shared" si="26"/>
        <v>-221559.28000000003</v>
      </c>
      <c r="J517" s="39"/>
    </row>
    <row r="518" spans="1:10" ht="12.75" customHeight="1" x14ac:dyDescent="0.25">
      <c r="A518" s="24" t="s">
        <v>241</v>
      </c>
      <c r="B518" s="25" t="s">
        <v>8</v>
      </c>
      <c r="C518" s="26">
        <v>1382992.86</v>
      </c>
      <c r="D518" s="26">
        <v>2114500</v>
      </c>
      <c r="E518" s="26">
        <v>1161433.58</v>
      </c>
      <c r="F518" s="27">
        <f t="shared" si="24"/>
        <v>83.979723510647773</v>
      </c>
      <c r="G518" s="27">
        <f t="shared" si="25"/>
        <v>54.927102388271464</v>
      </c>
      <c r="H518" s="28">
        <f t="shared" si="26"/>
        <v>-221559.28000000003</v>
      </c>
      <c r="J518" s="39"/>
    </row>
    <row r="519" spans="1:10" ht="12.75" customHeight="1" x14ac:dyDescent="0.25">
      <c r="A519" s="22" t="s">
        <v>440</v>
      </c>
      <c r="B519" s="17" t="s">
        <v>206</v>
      </c>
      <c r="C519" s="18">
        <v>17066072.760000002</v>
      </c>
      <c r="D519" s="18">
        <v>19730600</v>
      </c>
      <c r="E519" s="18">
        <v>15545117.779999999</v>
      </c>
      <c r="F519" s="19">
        <f t="shared" si="24"/>
        <v>91.087844278005974</v>
      </c>
      <c r="G519" s="19">
        <f t="shared" si="25"/>
        <v>78.78684773904493</v>
      </c>
      <c r="H519" s="20">
        <f t="shared" si="26"/>
        <v>-1520954.9800000023</v>
      </c>
      <c r="J519" s="39"/>
    </row>
    <row r="520" spans="1:10" ht="12.75" customHeight="1" x14ac:dyDescent="0.25">
      <c r="A520" s="24" t="s">
        <v>241</v>
      </c>
      <c r="B520" s="25" t="s">
        <v>8</v>
      </c>
      <c r="C520" s="26">
        <v>17066072.760000002</v>
      </c>
      <c r="D520" s="26">
        <v>19730600</v>
      </c>
      <c r="E520" s="26">
        <v>15545117.779999999</v>
      </c>
      <c r="F520" s="27">
        <f t="shared" si="24"/>
        <v>91.087844278005974</v>
      </c>
      <c r="G520" s="27">
        <f t="shared" si="25"/>
        <v>78.78684773904493</v>
      </c>
      <c r="H520" s="28">
        <f t="shared" si="26"/>
        <v>-1520954.9800000023</v>
      </c>
      <c r="J520" s="39"/>
    </row>
    <row r="521" spans="1:10" ht="12.75" customHeight="1" x14ac:dyDescent="0.25">
      <c r="A521" s="22" t="s">
        <v>441</v>
      </c>
      <c r="B521" s="17" t="s">
        <v>207</v>
      </c>
      <c r="C521" s="18">
        <v>204222584.81</v>
      </c>
      <c r="D521" s="18">
        <v>238445090</v>
      </c>
      <c r="E521" s="18">
        <v>199493476.59999999</v>
      </c>
      <c r="F521" s="19">
        <f t="shared" si="24"/>
        <v>97.684336326268834</v>
      </c>
      <c r="G521" s="19">
        <f t="shared" si="25"/>
        <v>83.664325652501375</v>
      </c>
      <c r="H521" s="20">
        <f t="shared" si="26"/>
        <v>-4729108.2100000083</v>
      </c>
      <c r="J521" s="39"/>
    </row>
    <row r="522" spans="1:10" ht="12.75" customHeight="1" x14ac:dyDescent="0.25">
      <c r="A522" s="24" t="s">
        <v>241</v>
      </c>
      <c r="B522" s="25" t="s">
        <v>8</v>
      </c>
      <c r="C522" s="26">
        <v>204173084.81</v>
      </c>
      <c r="D522" s="26">
        <v>238304990</v>
      </c>
      <c r="E522" s="26">
        <v>199423763.16</v>
      </c>
      <c r="F522" s="27">
        <f t="shared" si="24"/>
        <v>97.673874764433492</v>
      </c>
      <c r="G522" s="27">
        <f t="shared" si="25"/>
        <v>83.684258210455425</v>
      </c>
      <c r="H522" s="28">
        <f t="shared" si="26"/>
        <v>-4749321.650000006</v>
      </c>
      <c r="J522" s="39"/>
    </row>
    <row r="523" spans="1:10" ht="12.75" customHeight="1" x14ac:dyDescent="0.25">
      <c r="A523" s="24" t="s">
        <v>242</v>
      </c>
      <c r="B523" s="25" t="s">
        <v>9</v>
      </c>
      <c r="C523" s="26">
        <v>49500</v>
      </c>
      <c r="D523" s="26">
        <v>140100</v>
      </c>
      <c r="E523" s="26">
        <v>69713.440000000002</v>
      </c>
      <c r="F523" s="27">
        <f t="shared" si="24"/>
        <v>140.8352323232323</v>
      </c>
      <c r="G523" s="27">
        <f t="shared" si="25"/>
        <v>49.759771591720202</v>
      </c>
      <c r="H523" s="28">
        <f t="shared" si="26"/>
        <v>20213.440000000002</v>
      </c>
      <c r="J523" s="39"/>
    </row>
    <row r="524" spans="1:10" ht="12.75" customHeight="1" x14ac:dyDescent="0.25">
      <c r="A524" s="22" t="s">
        <v>442</v>
      </c>
      <c r="B524" s="17" t="s">
        <v>208</v>
      </c>
      <c r="C524" s="18">
        <v>66856894.899999999</v>
      </c>
      <c r="D524" s="18">
        <v>83285500</v>
      </c>
      <c r="E524" s="18">
        <v>66119880.710000001</v>
      </c>
      <c r="F524" s="19">
        <f t="shared" si="24"/>
        <v>98.8976242598428</v>
      </c>
      <c r="G524" s="19">
        <f t="shared" si="25"/>
        <v>79.389426382743693</v>
      </c>
      <c r="H524" s="20">
        <f t="shared" si="26"/>
        <v>-737014.18999999762</v>
      </c>
      <c r="J524" s="39"/>
    </row>
    <row r="525" spans="1:10" ht="12.75" customHeight="1" x14ac:dyDescent="0.25">
      <c r="A525" s="24" t="s">
        <v>241</v>
      </c>
      <c r="B525" s="25" t="s">
        <v>8</v>
      </c>
      <c r="C525" s="26">
        <v>66821461.210000001</v>
      </c>
      <c r="D525" s="26">
        <v>83217500</v>
      </c>
      <c r="E525" s="26">
        <v>66094875.909999996</v>
      </c>
      <c r="F525" s="27">
        <f t="shared" si="24"/>
        <v>98.912646795141811</v>
      </c>
      <c r="G525" s="27">
        <f t="shared" si="25"/>
        <v>79.424250800612853</v>
      </c>
      <c r="H525" s="28">
        <f t="shared" si="26"/>
        <v>-726585.30000000447</v>
      </c>
      <c r="J525" s="39"/>
    </row>
    <row r="526" spans="1:10" ht="12.75" customHeight="1" x14ac:dyDescent="0.25">
      <c r="A526" s="24" t="s">
        <v>242</v>
      </c>
      <c r="B526" s="25" t="s">
        <v>9</v>
      </c>
      <c r="C526" s="26">
        <v>35433.69</v>
      </c>
      <c r="D526" s="26">
        <v>68000</v>
      </c>
      <c r="E526" s="26">
        <v>25004.799999999999</v>
      </c>
      <c r="F526" s="27">
        <f t="shared" si="24"/>
        <v>70.567869166321657</v>
      </c>
      <c r="G526" s="27">
        <f t="shared" si="25"/>
        <v>36.771764705882354</v>
      </c>
      <c r="H526" s="28">
        <f t="shared" si="26"/>
        <v>-10428.890000000003</v>
      </c>
      <c r="J526" s="39"/>
    </row>
    <row r="527" spans="1:10" ht="12.75" customHeight="1" x14ac:dyDescent="0.25">
      <c r="A527" s="22" t="s">
        <v>443</v>
      </c>
      <c r="B527" s="17" t="s">
        <v>209</v>
      </c>
      <c r="C527" s="18">
        <v>73601379.599999994</v>
      </c>
      <c r="D527" s="18">
        <v>90368500</v>
      </c>
      <c r="E527" s="18">
        <v>75095480.400000006</v>
      </c>
      <c r="F527" s="19">
        <f t="shared" si="24"/>
        <v>102.02999020958569</v>
      </c>
      <c r="G527" s="19">
        <f t="shared" si="25"/>
        <v>83.099177700194218</v>
      </c>
      <c r="H527" s="20">
        <f t="shared" si="26"/>
        <v>1494100.8000000119</v>
      </c>
      <c r="J527" s="39"/>
    </row>
    <row r="528" spans="1:10" ht="12.75" customHeight="1" x14ac:dyDescent="0.25">
      <c r="A528" s="24" t="s">
        <v>241</v>
      </c>
      <c r="B528" s="25" t="s">
        <v>8</v>
      </c>
      <c r="C528" s="26">
        <v>73601379.599999994</v>
      </c>
      <c r="D528" s="26">
        <v>90360500</v>
      </c>
      <c r="E528" s="26">
        <v>75095480.400000006</v>
      </c>
      <c r="F528" s="27">
        <f t="shared" si="24"/>
        <v>102.02999020958569</v>
      </c>
      <c r="G528" s="27">
        <f t="shared" si="25"/>
        <v>83.106534824397841</v>
      </c>
      <c r="H528" s="28">
        <f t="shared" si="26"/>
        <v>1494100.8000000119</v>
      </c>
      <c r="J528" s="39"/>
    </row>
    <row r="529" spans="1:10" ht="12.75" customHeight="1" x14ac:dyDescent="0.25">
      <c r="A529" s="24" t="s">
        <v>242</v>
      </c>
      <c r="B529" s="25" t="s">
        <v>9</v>
      </c>
      <c r="C529" s="26"/>
      <c r="D529" s="26">
        <v>8000</v>
      </c>
      <c r="E529" s="26"/>
      <c r="F529" s="27" t="str">
        <f t="shared" si="24"/>
        <v>x</v>
      </c>
      <c r="G529" s="27">
        <f t="shared" si="25"/>
        <v>0</v>
      </c>
      <c r="H529" s="28">
        <f t="shared" si="26"/>
        <v>0</v>
      </c>
      <c r="J529" s="39"/>
    </row>
    <row r="530" spans="1:10" ht="12.75" customHeight="1" x14ac:dyDescent="0.25">
      <c r="A530" s="22" t="s">
        <v>444</v>
      </c>
      <c r="B530" s="17" t="s">
        <v>210</v>
      </c>
      <c r="C530" s="18">
        <v>520448564.76999998</v>
      </c>
      <c r="D530" s="18">
        <v>597767400</v>
      </c>
      <c r="E530" s="18">
        <v>493793491.77999997</v>
      </c>
      <c r="F530" s="19">
        <f t="shared" si="24"/>
        <v>94.878442406353912</v>
      </c>
      <c r="G530" s="19">
        <f t="shared" si="25"/>
        <v>82.60629331408839</v>
      </c>
      <c r="H530" s="20">
        <f t="shared" si="26"/>
        <v>-26655072.99000001</v>
      </c>
      <c r="J530" s="39"/>
    </row>
    <row r="531" spans="1:10" ht="12.75" customHeight="1" x14ac:dyDescent="0.25">
      <c r="A531" s="24" t="s">
        <v>241</v>
      </c>
      <c r="B531" s="25" t="s">
        <v>8</v>
      </c>
      <c r="C531" s="26">
        <v>520335702.62</v>
      </c>
      <c r="D531" s="26">
        <v>597357400</v>
      </c>
      <c r="E531" s="26">
        <v>493530241.13</v>
      </c>
      <c r="F531" s="27">
        <f t="shared" si="24"/>
        <v>94.848429320719518</v>
      </c>
      <c r="G531" s="27">
        <f t="shared" si="25"/>
        <v>82.618921458075178</v>
      </c>
      <c r="H531" s="28">
        <f t="shared" si="26"/>
        <v>-26805461.49000001</v>
      </c>
      <c r="J531" s="39"/>
    </row>
    <row r="532" spans="1:10" ht="12.75" customHeight="1" x14ac:dyDescent="0.25">
      <c r="A532" s="24" t="s">
        <v>242</v>
      </c>
      <c r="B532" s="25" t="s">
        <v>9</v>
      </c>
      <c r="C532" s="26">
        <v>112862.15</v>
      </c>
      <c r="D532" s="26">
        <v>410000</v>
      </c>
      <c r="E532" s="26">
        <v>263250.65000000002</v>
      </c>
      <c r="F532" s="27">
        <f t="shared" si="24"/>
        <v>233.24972100921349</v>
      </c>
      <c r="G532" s="27">
        <f t="shared" si="25"/>
        <v>64.207475609756102</v>
      </c>
      <c r="H532" s="28">
        <f t="shared" si="26"/>
        <v>150388.50000000003</v>
      </c>
      <c r="J532" s="39"/>
    </row>
    <row r="533" spans="1:10" ht="12.75" customHeight="1" x14ac:dyDescent="0.25">
      <c r="A533" s="22" t="s">
        <v>445</v>
      </c>
      <c r="B533" s="17" t="s">
        <v>211</v>
      </c>
      <c r="C533" s="18">
        <v>142887177.66</v>
      </c>
      <c r="D533" s="18">
        <v>166161000</v>
      </c>
      <c r="E533" s="18">
        <v>137063121.84999999</v>
      </c>
      <c r="F533" s="19">
        <f t="shared" si="24"/>
        <v>95.924017882235489</v>
      </c>
      <c r="G533" s="19">
        <f t="shared" si="25"/>
        <v>82.488142133232216</v>
      </c>
      <c r="H533" s="20">
        <f t="shared" si="26"/>
        <v>-5824055.8100000024</v>
      </c>
      <c r="J533" s="39"/>
    </row>
    <row r="534" spans="1:10" ht="12.75" customHeight="1" x14ac:dyDescent="0.25">
      <c r="A534" s="24" t="s">
        <v>241</v>
      </c>
      <c r="B534" s="25" t="s">
        <v>8</v>
      </c>
      <c r="C534" s="26">
        <v>142878826.66</v>
      </c>
      <c r="D534" s="26">
        <v>166146000</v>
      </c>
      <c r="E534" s="26">
        <v>137045593.36000001</v>
      </c>
      <c r="F534" s="27">
        <f t="shared" si="24"/>
        <v>95.917356380675656</v>
      </c>
      <c r="G534" s="27">
        <f t="shared" si="25"/>
        <v>82.48503927870668</v>
      </c>
      <c r="H534" s="28">
        <f t="shared" si="26"/>
        <v>-5833233.2999999821</v>
      </c>
      <c r="J534" s="39"/>
    </row>
    <row r="535" spans="1:10" ht="12.75" customHeight="1" x14ac:dyDescent="0.25">
      <c r="A535" s="24" t="s">
        <v>242</v>
      </c>
      <c r="B535" s="25" t="s">
        <v>9</v>
      </c>
      <c r="C535" s="26">
        <v>8351</v>
      </c>
      <c r="D535" s="26">
        <v>15000</v>
      </c>
      <c r="E535" s="26">
        <v>17528.490000000002</v>
      </c>
      <c r="F535" s="27">
        <f t="shared" si="24"/>
        <v>209.89689857502097</v>
      </c>
      <c r="G535" s="27">
        <f t="shared" si="25"/>
        <v>116.85660000000001</v>
      </c>
      <c r="H535" s="28">
        <f t="shared" si="26"/>
        <v>9177.4900000000016</v>
      </c>
      <c r="J535" s="39"/>
    </row>
    <row r="536" spans="1:10" ht="12.75" customHeight="1" x14ac:dyDescent="0.25">
      <c r="A536" s="22" t="s">
        <v>446</v>
      </c>
      <c r="B536" s="17" t="s">
        <v>212</v>
      </c>
      <c r="C536" s="18">
        <v>140053437.08000001</v>
      </c>
      <c r="D536" s="18">
        <v>169758160</v>
      </c>
      <c r="E536" s="18">
        <v>140573526.53999999</v>
      </c>
      <c r="F536" s="19">
        <f t="shared" si="24"/>
        <v>100.37135072929549</v>
      </c>
      <c r="G536" s="19">
        <f t="shared" si="25"/>
        <v>82.80811157472489</v>
      </c>
      <c r="H536" s="20">
        <f t="shared" si="26"/>
        <v>520089.45999997854</v>
      </c>
      <c r="J536" s="39"/>
    </row>
    <row r="537" spans="1:10" ht="12.75" customHeight="1" x14ac:dyDescent="0.25">
      <c r="A537" s="24" t="s">
        <v>241</v>
      </c>
      <c r="B537" s="25" t="s">
        <v>8</v>
      </c>
      <c r="C537" s="26">
        <v>140053437.08000001</v>
      </c>
      <c r="D537" s="26">
        <v>169733160</v>
      </c>
      <c r="E537" s="26">
        <v>140563850.03999999</v>
      </c>
      <c r="F537" s="27">
        <f t="shared" si="24"/>
        <v>100.36444158075778</v>
      </c>
      <c r="G537" s="27">
        <f t="shared" si="25"/>
        <v>82.81460737548278</v>
      </c>
      <c r="H537" s="28">
        <f t="shared" si="26"/>
        <v>510412.95999997854</v>
      </c>
      <c r="J537" s="39"/>
    </row>
    <row r="538" spans="1:10" ht="12.75" customHeight="1" x14ac:dyDescent="0.25">
      <c r="A538" s="24" t="s">
        <v>242</v>
      </c>
      <c r="B538" s="25" t="s">
        <v>9</v>
      </c>
      <c r="C538" s="26"/>
      <c r="D538" s="26">
        <v>25000</v>
      </c>
      <c r="E538" s="26">
        <v>9676.5</v>
      </c>
      <c r="F538" s="27" t="str">
        <f t="shared" si="24"/>
        <v>x</v>
      </c>
      <c r="G538" s="27">
        <f t="shared" si="25"/>
        <v>38.706000000000003</v>
      </c>
      <c r="H538" s="28">
        <f t="shared" si="26"/>
        <v>9676.5</v>
      </c>
      <c r="J538" s="39"/>
    </row>
    <row r="539" spans="1:10" ht="12.75" customHeight="1" x14ac:dyDescent="0.25">
      <c r="A539" s="22" t="s">
        <v>447</v>
      </c>
      <c r="B539" s="17" t="s">
        <v>213</v>
      </c>
      <c r="C539" s="18">
        <v>17792697.870000001</v>
      </c>
      <c r="D539" s="18">
        <v>23415500</v>
      </c>
      <c r="E539" s="18">
        <v>20027873.710000001</v>
      </c>
      <c r="F539" s="19">
        <f t="shared" si="24"/>
        <v>112.56232110684404</v>
      </c>
      <c r="G539" s="19">
        <f t="shared" si="25"/>
        <v>85.532547714120994</v>
      </c>
      <c r="H539" s="20">
        <f t="shared" si="26"/>
        <v>2235175.84</v>
      </c>
      <c r="J539" s="39"/>
    </row>
    <row r="540" spans="1:10" ht="12.75" customHeight="1" x14ac:dyDescent="0.25">
      <c r="A540" s="24" t="s">
        <v>241</v>
      </c>
      <c r="B540" s="25" t="s">
        <v>8</v>
      </c>
      <c r="C540" s="26">
        <v>17792697.870000001</v>
      </c>
      <c r="D540" s="26">
        <v>23415500</v>
      </c>
      <c r="E540" s="26">
        <v>20027873.710000001</v>
      </c>
      <c r="F540" s="27">
        <f t="shared" si="24"/>
        <v>112.56232110684404</v>
      </c>
      <c r="G540" s="27">
        <f t="shared" si="25"/>
        <v>85.532547714120994</v>
      </c>
      <c r="H540" s="28">
        <f t="shared" si="26"/>
        <v>2235175.84</v>
      </c>
      <c r="J540" s="39"/>
    </row>
    <row r="541" spans="1:10" ht="12.75" customHeight="1" x14ac:dyDescent="0.25">
      <c r="A541" s="16" t="s">
        <v>448</v>
      </c>
      <c r="B541" s="17" t="s">
        <v>214</v>
      </c>
      <c r="C541" s="30">
        <v>8770072.2100000009</v>
      </c>
      <c r="D541" s="30">
        <v>11632685</v>
      </c>
      <c r="E541" s="30">
        <v>9223542.3499999996</v>
      </c>
      <c r="F541" s="19">
        <f t="shared" si="24"/>
        <v>105.17065457548837</v>
      </c>
      <c r="G541" s="19">
        <f t="shared" si="25"/>
        <v>79.289883204092604</v>
      </c>
      <c r="H541" s="31">
        <f t="shared" si="26"/>
        <v>453470.13999999873</v>
      </c>
      <c r="J541" s="39"/>
    </row>
    <row r="542" spans="1:10" ht="12.75" customHeight="1" x14ac:dyDescent="0.25">
      <c r="A542" s="22" t="s">
        <v>449</v>
      </c>
      <c r="B542" s="17" t="s">
        <v>215</v>
      </c>
      <c r="C542" s="18">
        <v>8770072.2100000009</v>
      </c>
      <c r="D542" s="18">
        <v>11632685</v>
      </c>
      <c r="E542" s="18">
        <v>9223542.3499999996</v>
      </c>
      <c r="F542" s="19">
        <f t="shared" si="24"/>
        <v>105.17065457548837</v>
      </c>
      <c r="G542" s="19">
        <f t="shared" si="25"/>
        <v>79.289883204092604</v>
      </c>
      <c r="H542" s="20">
        <f t="shared" si="26"/>
        <v>453470.13999999873</v>
      </c>
      <c r="J542" s="39"/>
    </row>
    <row r="543" spans="1:10" ht="12.75" customHeight="1" x14ac:dyDescent="0.25">
      <c r="A543" s="24" t="s">
        <v>241</v>
      </c>
      <c r="B543" s="25" t="s">
        <v>8</v>
      </c>
      <c r="C543" s="26">
        <v>8735648.9399999995</v>
      </c>
      <c r="D543" s="26">
        <v>11366927</v>
      </c>
      <c r="E543" s="26">
        <v>8962760.5099999998</v>
      </c>
      <c r="F543" s="27">
        <f t="shared" si="24"/>
        <v>102.59982482766759</v>
      </c>
      <c r="G543" s="27">
        <f t="shared" si="25"/>
        <v>78.849459576893551</v>
      </c>
      <c r="H543" s="28">
        <f t="shared" si="26"/>
        <v>227111.5700000003</v>
      </c>
      <c r="J543" s="39"/>
    </row>
    <row r="544" spans="1:10" ht="12.75" customHeight="1" x14ac:dyDescent="0.25">
      <c r="A544" s="24" t="s">
        <v>242</v>
      </c>
      <c r="B544" s="25" t="s">
        <v>9</v>
      </c>
      <c r="C544" s="26">
        <v>34423.269999999997</v>
      </c>
      <c r="D544" s="26">
        <v>265758</v>
      </c>
      <c r="E544" s="26">
        <v>260781.84</v>
      </c>
      <c r="F544" s="27">
        <f t="shared" si="24"/>
        <v>757.5742804213545</v>
      </c>
      <c r="G544" s="27">
        <f t="shared" si="25"/>
        <v>98.12755965953987</v>
      </c>
      <c r="H544" s="28">
        <f t="shared" si="26"/>
        <v>226358.57</v>
      </c>
      <c r="J544" s="39"/>
    </row>
    <row r="545" spans="1:10" ht="12.75" customHeight="1" x14ac:dyDescent="0.25">
      <c r="A545" s="16" t="s">
        <v>450</v>
      </c>
      <c r="B545" s="17" t="s">
        <v>216</v>
      </c>
      <c r="C545" s="30">
        <v>3689067.06</v>
      </c>
      <c r="D545" s="30">
        <v>4999090</v>
      </c>
      <c r="E545" s="30">
        <v>3766810</v>
      </c>
      <c r="F545" s="19">
        <f t="shared" si="24"/>
        <v>102.10738755180016</v>
      </c>
      <c r="G545" s="19">
        <f t="shared" si="25"/>
        <v>75.349913684290541</v>
      </c>
      <c r="H545" s="31">
        <f t="shared" si="26"/>
        <v>77742.939999999944</v>
      </c>
      <c r="J545" s="39"/>
    </row>
    <row r="546" spans="1:10" ht="12.75" customHeight="1" x14ac:dyDescent="0.25">
      <c r="A546" s="22" t="s">
        <v>451</v>
      </c>
      <c r="B546" s="17" t="s">
        <v>217</v>
      </c>
      <c r="C546" s="18">
        <v>3689067.06</v>
      </c>
      <c r="D546" s="18">
        <v>4999090</v>
      </c>
      <c r="E546" s="18">
        <v>3766810</v>
      </c>
      <c r="F546" s="19">
        <f t="shared" si="24"/>
        <v>102.10738755180016</v>
      </c>
      <c r="G546" s="19">
        <f t="shared" si="25"/>
        <v>75.349913684290541</v>
      </c>
      <c r="H546" s="20">
        <f t="shared" si="26"/>
        <v>77742.939999999944</v>
      </c>
      <c r="J546" s="39"/>
    </row>
    <row r="547" spans="1:10" ht="12.75" customHeight="1" x14ac:dyDescent="0.25">
      <c r="A547" s="24" t="s">
        <v>241</v>
      </c>
      <c r="B547" s="25" t="s">
        <v>8</v>
      </c>
      <c r="C547" s="26">
        <v>3671545.56</v>
      </c>
      <c r="D547" s="26">
        <v>4989090</v>
      </c>
      <c r="E547" s="26">
        <v>3766810</v>
      </c>
      <c r="F547" s="27">
        <f t="shared" si="24"/>
        <v>102.59466860599164</v>
      </c>
      <c r="G547" s="27">
        <f t="shared" si="25"/>
        <v>75.500943057752011</v>
      </c>
      <c r="H547" s="28">
        <f t="shared" si="26"/>
        <v>95264.439999999944</v>
      </c>
      <c r="J547" s="39"/>
    </row>
    <row r="548" spans="1:10" ht="12.75" customHeight="1" x14ac:dyDescent="0.25">
      <c r="A548" s="24" t="s">
        <v>242</v>
      </c>
      <c r="B548" s="25" t="s">
        <v>9</v>
      </c>
      <c r="C548" s="26">
        <v>17521.5</v>
      </c>
      <c r="D548" s="26">
        <v>10000</v>
      </c>
      <c r="E548" s="26"/>
      <c r="F548" s="27">
        <f t="shared" si="24"/>
        <v>0</v>
      </c>
      <c r="G548" s="27">
        <f t="shared" si="25"/>
        <v>0</v>
      </c>
      <c r="H548" s="28">
        <f t="shared" si="26"/>
        <v>-17521.5</v>
      </c>
      <c r="J548" s="39"/>
    </row>
    <row r="549" spans="1:10" ht="12.75" customHeight="1" x14ac:dyDescent="0.25">
      <c r="A549" s="16" t="s">
        <v>452</v>
      </c>
      <c r="B549" s="17" t="s">
        <v>218</v>
      </c>
      <c r="C549" s="30">
        <v>2705641.09</v>
      </c>
      <c r="D549" s="30">
        <v>5069040</v>
      </c>
      <c r="E549" s="30">
        <v>3380691.35</v>
      </c>
      <c r="F549" s="19">
        <f t="shared" si="24"/>
        <v>124.94973418665816</v>
      </c>
      <c r="G549" s="19">
        <f t="shared" si="25"/>
        <v>66.692931008632812</v>
      </c>
      <c r="H549" s="31">
        <f t="shared" si="26"/>
        <v>675050.26000000024</v>
      </c>
      <c r="J549" s="39"/>
    </row>
    <row r="550" spans="1:10" ht="12.75" customHeight="1" x14ac:dyDescent="0.25">
      <c r="A550" s="22" t="s">
        <v>453</v>
      </c>
      <c r="B550" s="17" t="s">
        <v>219</v>
      </c>
      <c r="C550" s="18">
        <v>2705641.09</v>
      </c>
      <c r="D550" s="18">
        <v>5069040</v>
      </c>
      <c r="E550" s="18">
        <v>3380691.35</v>
      </c>
      <c r="F550" s="19">
        <f t="shared" si="24"/>
        <v>124.94973418665816</v>
      </c>
      <c r="G550" s="19">
        <f t="shared" si="25"/>
        <v>66.692931008632812</v>
      </c>
      <c r="H550" s="20">
        <f t="shared" si="26"/>
        <v>675050.26000000024</v>
      </c>
      <c r="J550" s="39"/>
    </row>
    <row r="551" spans="1:10" ht="12.75" customHeight="1" x14ac:dyDescent="0.25">
      <c r="A551" s="24" t="s">
        <v>241</v>
      </c>
      <c r="B551" s="25" t="s">
        <v>8</v>
      </c>
      <c r="C551" s="26">
        <v>2681056.09</v>
      </c>
      <c r="D551" s="26">
        <v>5001040</v>
      </c>
      <c r="E551" s="26">
        <v>3340451.2</v>
      </c>
      <c r="F551" s="27">
        <f t="shared" si="24"/>
        <v>124.59460331544203</v>
      </c>
      <c r="G551" s="27">
        <f t="shared" si="25"/>
        <v>66.795130612832537</v>
      </c>
      <c r="H551" s="28">
        <f t="shared" si="26"/>
        <v>659395.11000000034</v>
      </c>
      <c r="J551" s="39"/>
    </row>
    <row r="552" spans="1:10" ht="12.75" customHeight="1" x14ac:dyDescent="0.25">
      <c r="A552" s="24" t="s">
        <v>242</v>
      </c>
      <c r="B552" s="25" t="s">
        <v>9</v>
      </c>
      <c r="C552" s="26">
        <v>24585</v>
      </c>
      <c r="D552" s="26">
        <v>68000</v>
      </c>
      <c r="E552" s="26">
        <v>40240.15</v>
      </c>
      <c r="F552" s="27">
        <f t="shared" si="24"/>
        <v>163.67764897295098</v>
      </c>
      <c r="G552" s="27">
        <f t="shared" si="25"/>
        <v>59.176691176470584</v>
      </c>
      <c r="H552" s="28">
        <f t="shared" si="26"/>
        <v>15655.150000000001</v>
      </c>
      <c r="J552" s="39"/>
    </row>
    <row r="553" spans="1:10" ht="12.75" customHeight="1" x14ac:dyDescent="0.25">
      <c r="A553" s="16" t="s">
        <v>454</v>
      </c>
      <c r="B553" s="17" t="s">
        <v>220</v>
      </c>
      <c r="C553" s="30">
        <v>2675851.61</v>
      </c>
      <c r="D553" s="30">
        <v>3949046</v>
      </c>
      <c r="E553" s="30">
        <v>2815072.26</v>
      </c>
      <c r="F553" s="19">
        <f t="shared" si="24"/>
        <v>105.20285390563942</v>
      </c>
      <c r="G553" s="19">
        <f t="shared" si="25"/>
        <v>71.284868801224391</v>
      </c>
      <c r="H553" s="31">
        <f t="shared" si="26"/>
        <v>139220.64999999991</v>
      </c>
      <c r="J553" s="39"/>
    </row>
    <row r="554" spans="1:10" ht="12.75" customHeight="1" x14ac:dyDescent="0.25">
      <c r="A554" s="22" t="s">
        <v>455</v>
      </c>
      <c r="B554" s="17" t="s">
        <v>221</v>
      </c>
      <c r="C554" s="18">
        <v>2675851.61</v>
      </c>
      <c r="D554" s="18">
        <v>3949046</v>
      </c>
      <c r="E554" s="18">
        <v>2815072.26</v>
      </c>
      <c r="F554" s="19">
        <f t="shared" si="24"/>
        <v>105.20285390563942</v>
      </c>
      <c r="G554" s="19">
        <f t="shared" si="25"/>
        <v>71.284868801224391</v>
      </c>
      <c r="H554" s="20">
        <f t="shared" si="26"/>
        <v>139220.64999999991</v>
      </c>
      <c r="J554" s="39"/>
    </row>
    <row r="555" spans="1:10" ht="12.75" customHeight="1" x14ac:dyDescent="0.25">
      <c r="A555" s="24" t="s">
        <v>241</v>
      </c>
      <c r="B555" s="25" t="s">
        <v>8</v>
      </c>
      <c r="C555" s="26">
        <v>2617114.1800000002</v>
      </c>
      <c r="D555" s="26">
        <v>3899646</v>
      </c>
      <c r="E555" s="26">
        <v>2782623.24</v>
      </c>
      <c r="F555" s="27">
        <f t="shared" si="24"/>
        <v>106.32410543127315</v>
      </c>
      <c r="G555" s="27">
        <f t="shared" si="25"/>
        <v>71.355790756391741</v>
      </c>
      <c r="H555" s="28">
        <f t="shared" si="26"/>
        <v>165509.06000000006</v>
      </c>
      <c r="J555" s="39"/>
    </row>
    <row r="556" spans="1:10" ht="12.75" customHeight="1" x14ac:dyDescent="0.25">
      <c r="A556" s="24" t="s">
        <v>242</v>
      </c>
      <c r="B556" s="25" t="s">
        <v>9</v>
      </c>
      <c r="C556" s="26">
        <v>58737.43</v>
      </c>
      <c r="D556" s="26">
        <v>49400</v>
      </c>
      <c r="E556" s="26">
        <v>32449.02</v>
      </c>
      <c r="F556" s="27">
        <f t="shared" si="24"/>
        <v>55.244194374864541</v>
      </c>
      <c r="G556" s="27">
        <f t="shared" si="25"/>
        <v>65.686275303643725</v>
      </c>
      <c r="H556" s="28">
        <f t="shared" si="26"/>
        <v>-26288.41</v>
      </c>
      <c r="J556" s="39"/>
    </row>
    <row r="557" spans="1:10" ht="12.75" customHeight="1" x14ac:dyDescent="0.25">
      <c r="A557" s="16" t="s">
        <v>456</v>
      </c>
      <c r="B557" s="17" t="s">
        <v>222</v>
      </c>
      <c r="C557" s="30">
        <v>64890911.899999999</v>
      </c>
      <c r="D557" s="30">
        <v>97826744</v>
      </c>
      <c r="E557" s="30">
        <v>66408109.82</v>
      </c>
      <c r="F557" s="19">
        <f t="shared" si="24"/>
        <v>102.33807458637362</v>
      </c>
      <c r="G557" s="19">
        <f t="shared" si="25"/>
        <v>67.883389658762439</v>
      </c>
      <c r="H557" s="31">
        <f t="shared" si="26"/>
        <v>1517197.9200000018</v>
      </c>
      <c r="J557" s="39"/>
    </row>
    <row r="558" spans="1:10" ht="12.75" customHeight="1" x14ac:dyDescent="0.25">
      <c r="A558" s="22" t="s">
        <v>457</v>
      </c>
      <c r="B558" s="17" t="s">
        <v>223</v>
      </c>
      <c r="C558" s="18">
        <v>64890911.899999999</v>
      </c>
      <c r="D558" s="18">
        <v>97826744</v>
      </c>
      <c r="E558" s="18">
        <v>66408109.82</v>
      </c>
      <c r="F558" s="19">
        <f t="shared" si="24"/>
        <v>102.33807458637362</v>
      </c>
      <c r="G558" s="19">
        <f t="shared" si="25"/>
        <v>67.883389658762439</v>
      </c>
      <c r="H558" s="20">
        <f t="shared" si="26"/>
        <v>1517197.9200000018</v>
      </c>
      <c r="J558" s="39"/>
    </row>
    <row r="559" spans="1:10" ht="12.75" customHeight="1" x14ac:dyDescent="0.25">
      <c r="A559" s="24" t="s">
        <v>241</v>
      </c>
      <c r="B559" s="25" t="s">
        <v>8</v>
      </c>
      <c r="C559" s="26">
        <v>64510433.810000002</v>
      </c>
      <c r="D559" s="26">
        <v>92905344</v>
      </c>
      <c r="E559" s="26">
        <v>65579124.149999999</v>
      </c>
      <c r="F559" s="27">
        <f t="shared" si="24"/>
        <v>101.65661626636641</v>
      </c>
      <c r="G559" s="27">
        <f t="shared" si="25"/>
        <v>70.587031193813772</v>
      </c>
      <c r="H559" s="28">
        <f t="shared" si="26"/>
        <v>1068690.3399999961</v>
      </c>
      <c r="J559" s="39"/>
    </row>
    <row r="560" spans="1:10" ht="12.75" customHeight="1" x14ac:dyDescent="0.25">
      <c r="A560" s="24" t="s">
        <v>242</v>
      </c>
      <c r="B560" s="25" t="s">
        <v>9</v>
      </c>
      <c r="C560" s="26">
        <v>380478.09</v>
      </c>
      <c r="D560" s="26">
        <v>4921400</v>
      </c>
      <c r="E560" s="26">
        <v>828985.67</v>
      </c>
      <c r="F560" s="27">
        <f t="shared" si="24"/>
        <v>217.8800019733068</v>
      </c>
      <c r="G560" s="27">
        <f t="shared" si="25"/>
        <v>16.844509082781322</v>
      </c>
      <c r="H560" s="28">
        <f t="shared" si="26"/>
        <v>448507.58</v>
      </c>
      <c r="J560" s="39"/>
    </row>
    <row r="561" spans="1:10" ht="12.75" customHeight="1" x14ac:dyDescent="0.25">
      <c r="A561" s="16" t="s">
        <v>458</v>
      </c>
      <c r="B561" s="17" t="s">
        <v>224</v>
      </c>
      <c r="C561" s="30">
        <v>41777612.289999999</v>
      </c>
      <c r="D561" s="30">
        <v>57168860</v>
      </c>
      <c r="E561" s="30">
        <v>44400427.649999999</v>
      </c>
      <c r="F561" s="19">
        <f t="shared" si="24"/>
        <v>106.27804035758119</v>
      </c>
      <c r="G561" s="19">
        <f t="shared" si="25"/>
        <v>77.665406744161075</v>
      </c>
      <c r="H561" s="31">
        <f t="shared" si="26"/>
        <v>2622815.3599999994</v>
      </c>
      <c r="J561" s="39"/>
    </row>
    <row r="562" spans="1:10" ht="12.75" customHeight="1" x14ac:dyDescent="0.25">
      <c r="A562" s="22" t="s">
        <v>459</v>
      </c>
      <c r="B562" s="17" t="s">
        <v>225</v>
      </c>
      <c r="C562" s="18">
        <v>41777612.289999999</v>
      </c>
      <c r="D562" s="18">
        <v>57168860</v>
      </c>
      <c r="E562" s="18">
        <v>44400427.649999999</v>
      </c>
      <c r="F562" s="19">
        <f t="shared" si="24"/>
        <v>106.27804035758119</v>
      </c>
      <c r="G562" s="19">
        <f t="shared" si="25"/>
        <v>77.665406744161075</v>
      </c>
      <c r="H562" s="20">
        <f t="shared" si="26"/>
        <v>2622815.3599999994</v>
      </c>
      <c r="J562" s="39"/>
    </row>
    <row r="563" spans="1:10" ht="12.75" customHeight="1" x14ac:dyDescent="0.25">
      <c r="A563" s="24" t="s">
        <v>241</v>
      </c>
      <c r="B563" s="25" t="s">
        <v>8</v>
      </c>
      <c r="C563" s="26">
        <v>41694558.270000003</v>
      </c>
      <c r="D563" s="26">
        <v>55913860</v>
      </c>
      <c r="E563" s="26">
        <v>44239943.240000002</v>
      </c>
      <c r="F563" s="27">
        <f t="shared" si="24"/>
        <v>106.10483735915113</v>
      </c>
      <c r="G563" s="27">
        <f t="shared" si="25"/>
        <v>79.121604625400579</v>
      </c>
      <c r="H563" s="28">
        <f t="shared" si="26"/>
        <v>2545384.9699999988</v>
      </c>
      <c r="J563" s="39"/>
    </row>
    <row r="564" spans="1:10" ht="12.75" customHeight="1" x14ac:dyDescent="0.25">
      <c r="A564" s="24" t="s">
        <v>242</v>
      </c>
      <c r="B564" s="25" t="s">
        <v>9</v>
      </c>
      <c r="C564" s="26">
        <v>83054.02</v>
      </c>
      <c r="D564" s="26">
        <v>1255000</v>
      </c>
      <c r="E564" s="26">
        <v>160484.41</v>
      </c>
      <c r="F564" s="27">
        <f t="shared" si="24"/>
        <v>193.22894906230908</v>
      </c>
      <c r="G564" s="27">
        <f t="shared" si="25"/>
        <v>12.787602390438247</v>
      </c>
      <c r="H564" s="28">
        <f t="shared" si="26"/>
        <v>77430.39</v>
      </c>
      <c r="J564" s="39"/>
    </row>
    <row r="565" spans="1:10" ht="12.75" customHeight="1" x14ac:dyDescent="0.25">
      <c r="A565" s="16" t="s">
        <v>460</v>
      </c>
      <c r="B565" s="17" t="s">
        <v>226</v>
      </c>
      <c r="C565" s="30">
        <v>7010869.9800000004</v>
      </c>
      <c r="D565" s="30">
        <v>9612330</v>
      </c>
      <c r="E565" s="30">
        <v>7416170.4500000002</v>
      </c>
      <c r="F565" s="19">
        <f t="shared" si="24"/>
        <v>105.78102961766807</v>
      </c>
      <c r="G565" s="19">
        <f t="shared" si="25"/>
        <v>77.15268254419064</v>
      </c>
      <c r="H565" s="31">
        <f t="shared" si="26"/>
        <v>405300.46999999974</v>
      </c>
      <c r="J565" s="39"/>
    </row>
    <row r="566" spans="1:10" ht="12.75" customHeight="1" x14ac:dyDescent="0.25">
      <c r="A566" s="22" t="s">
        <v>461</v>
      </c>
      <c r="B566" s="17" t="s">
        <v>227</v>
      </c>
      <c r="C566" s="18">
        <v>7010869.9800000004</v>
      </c>
      <c r="D566" s="18">
        <v>9612330</v>
      </c>
      <c r="E566" s="18">
        <v>7416170.4500000002</v>
      </c>
      <c r="F566" s="19">
        <f t="shared" si="24"/>
        <v>105.78102961766807</v>
      </c>
      <c r="G566" s="19">
        <f t="shared" si="25"/>
        <v>77.15268254419064</v>
      </c>
      <c r="H566" s="20">
        <f t="shared" si="26"/>
        <v>405300.46999999974</v>
      </c>
      <c r="J566" s="39"/>
    </row>
    <row r="567" spans="1:10" ht="12.75" customHeight="1" x14ac:dyDescent="0.25">
      <c r="A567" s="24" t="s">
        <v>241</v>
      </c>
      <c r="B567" s="25" t="s">
        <v>8</v>
      </c>
      <c r="C567" s="26">
        <v>6933282.4800000004</v>
      </c>
      <c r="D567" s="26">
        <v>9444330</v>
      </c>
      <c r="E567" s="26">
        <v>7316318.7000000002</v>
      </c>
      <c r="F567" s="27">
        <f t="shared" si="24"/>
        <v>105.52460138621093</v>
      </c>
      <c r="G567" s="27">
        <f t="shared" si="25"/>
        <v>77.467842610328105</v>
      </c>
      <c r="H567" s="28">
        <f t="shared" si="26"/>
        <v>383036.21999999974</v>
      </c>
      <c r="J567" s="39"/>
    </row>
    <row r="568" spans="1:10" ht="12.75" customHeight="1" x14ac:dyDescent="0.25">
      <c r="A568" s="24" t="s">
        <v>242</v>
      </c>
      <c r="B568" s="25" t="s">
        <v>9</v>
      </c>
      <c r="C568" s="26">
        <v>77587.5</v>
      </c>
      <c r="D568" s="26">
        <v>168000</v>
      </c>
      <c r="E568" s="26">
        <v>99851.75</v>
      </c>
      <c r="F568" s="27">
        <f t="shared" si="24"/>
        <v>128.69566618334139</v>
      </c>
      <c r="G568" s="27">
        <f t="shared" si="25"/>
        <v>59.435565476190476</v>
      </c>
      <c r="H568" s="28">
        <f t="shared" si="26"/>
        <v>22264.25</v>
      </c>
      <c r="J568" s="39"/>
    </row>
    <row r="569" spans="1:10" ht="12.75" customHeight="1" x14ac:dyDescent="0.25">
      <c r="A569" s="16" t="s">
        <v>462</v>
      </c>
      <c r="B569" s="17" t="s">
        <v>228</v>
      </c>
      <c r="C569" s="30">
        <v>18463069.43</v>
      </c>
      <c r="D569" s="30">
        <v>25519690</v>
      </c>
      <c r="E569" s="30">
        <v>19465290.68</v>
      </c>
      <c r="F569" s="19">
        <f t="shared" si="24"/>
        <v>105.42824828666639</v>
      </c>
      <c r="G569" s="19">
        <f t="shared" si="25"/>
        <v>76.275576545012896</v>
      </c>
      <c r="H569" s="31">
        <f t="shared" si="26"/>
        <v>1002221.25</v>
      </c>
      <c r="J569" s="39"/>
    </row>
    <row r="570" spans="1:10" ht="12.75" customHeight="1" x14ac:dyDescent="0.25">
      <c r="A570" s="16" t="s">
        <v>463</v>
      </c>
      <c r="B570" s="17" t="s">
        <v>229</v>
      </c>
      <c r="C570" s="30">
        <v>11589089.029999999</v>
      </c>
      <c r="D570" s="30">
        <v>25074554</v>
      </c>
      <c r="E570" s="30">
        <v>15492066.68</v>
      </c>
      <c r="F570" s="19">
        <f t="shared" si="24"/>
        <v>133.67803664202242</v>
      </c>
      <c r="G570" s="19">
        <f t="shared" si="25"/>
        <v>61.784016896172908</v>
      </c>
      <c r="H570" s="31">
        <f t="shared" si="26"/>
        <v>3902977.6500000004</v>
      </c>
      <c r="J570" s="39"/>
    </row>
    <row r="571" spans="1:10" ht="12.75" customHeight="1" x14ac:dyDescent="0.25">
      <c r="A571" s="16" t="s">
        <v>464</v>
      </c>
      <c r="B571" s="17" t="s">
        <v>230</v>
      </c>
      <c r="C571" s="30">
        <v>9985793.9900000002</v>
      </c>
      <c r="D571" s="30">
        <v>13800101</v>
      </c>
      <c r="E571" s="30">
        <v>10599609.300000001</v>
      </c>
      <c r="F571" s="19">
        <f t="shared" si="24"/>
        <v>106.14688537150565</v>
      </c>
      <c r="G571" s="19">
        <f t="shared" si="25"/>
        <v>76.808200896500693</v>
      </c>
      <c r="H571" s="31">
        <f t="shared" si="26"/>
        <v>613815.31000000052</v>
      </c>
      <c r="J571" s="39"/>
    </row>
    <row r="572" spans="1:10" ht="12.75" customHeight="1" x14ac:dyDescent="0.25">
      <c r="A572" s="16" t="s">
        <v>465</v>
      </c>
      <c r="B572" s="17" t="s">
        <v>231</v>
      </c>
      <c r="C572" s="30">
        <v>4362599.22</v>
      </c>
      <c r="D572" s="30">
        <v>5550549</v>
      </c>
      <c r="E572" s="30">
        <v>4447588.74</v>
      </c>
      <c r="F572" s="19">
        <f t="shared" si="24"/>
        <v>101.94813953136865</v>
      </c>
      <c r="G572" s="19">
        <f t="shared" si="25"/>
        <v>80.128807799012307</v>
      </c>
      <c r="H572" s="31">
        <f t="shared" si="26"/>
        <v>84989.520000000484</v>
      </c>
      <c r="J572" s="39"/>
    </row>
    <row r="573" spans="1:10" ht="12.75" customHeight="1" x14ac:dyDescent="0.25">
      <c r="A573" s="22" t="s">
        <v>466</v>
      </c>
      <c r="B573" s="17" t="s">
        <v>232</v>
      </c>
      <c r="C573" s="18">
        <v>4362599.22</v>
      </c>
      <c r="D573" s="18">
        <v>5550549</v>
      </c>
      <c r="E573" s="18">
        <v>4447588.74</v>
      </c>
      <c r="F573" s="19">
        <f t="shared" si="24"/>
        <v>101.94813953136865</v>
      </c>
      <c r="G573" s="19">
        <f t="shared" si="25"/>
        <v>80.128807799012307</v>
      </c>
      <c r="H573" s="20">
        <f t="shared" si="26"/>
        <v>84989.520000000484</v>
      </c>
      <c r="J573" s="39"/>
    </row>
    <row r="574" spans="1:10" ht="12.75" customHeight="1" x14ac:dyDescent="0.25">
      <c r="A574" s="24" t="s">
        <v>241</v>
      </c>
      <c r="B574" s="25" t="s">
        <v>8</v>
      </c>
      <c r="C574" s="26">
        <v>4314435.51</v>
      </c>
      <c r="D574" s="26">
        <v>5502256</v>
      </c>
      <c r="E574" s="26">
        <v>4417712</v>
      </c>
      <c r="F574" s="27">
        <f t="shared" si="24"/>
        <v>102.39374281434097</v>
      </c>
      <c r="G574" s="27">
        <f t="shared" si="25"/>
        <v>80.289103233291954</v>
      </c>
      <c r="H574" s="28">
        <f t="shared" si="26"/>
        <v>103276.49000000022</v>
      </c>
      <c r="J574" s="39"/>
    </row>
    <row r="575" spans="1:10" ht="12.75" customHeight="1" x14ac:dyDescent="0.25">
      <c r="A575" s="24" t="s">
        <v>242</v>
      </c>
      <c r="B575" s="25" t="s">
        <v>9</v>
      </c>
      <c r="C575" s="26">
        <v>48163.71</v>
      </c>
      <c r="D575" s="26">
        <v>48293</v>
      </c>
      <c r="E575" s="26">
        <v>29876.74</v>
      </c>
      <c r="F575" s="27">
        <f t="shared" si="24"/>
        <v>62.03164166547802</v>
      </c>
      <c r="G575" s="27">
        <f t="shared" si="25"/>
        <v>61.8655705795871</v>
      </c>
      <c r="H575" s="28">
        <f t="shared" si="26"/>
        <v>-18286.969999999998</v>
      </c>
      <c r="J575" s="39"/>
    </row>
    <row r="576" spans="1:10" ht="12.75" customHeight="1" x14ac:dyDescent="0.25">
      <c r="A576" s="16" t="s">
        <v>467</v>
      </c>
      <c r="B576" s="17" t="s">
        <v>233</v>
      </c>
      <c r="C576" s="30">
        <v>8367566.2000000002</v>
      </c>
      <c r="D576" s="30">
        <v>12262238</v>
      </c>
      <c r="E576" s="30">
        <v>9800475.6799999997</v>
      </c>
      <c r="F576" s="19">
        <f t="shared" ref="F576:F583" si="27">IF(C576=0,"x",E576/C576*100)</f>
        <v>117.124566997749</v>
      </c>
      <c r="G576" s="19">
        <f t="shared" ref="G576:G583" si="28">IF(D576=0,"x",E576/D576*100)</f>
        <v>79.924037357617749</v>
      </c>
      <c r="H576" s="31">
        <f t="shared" si="26"/>
        <v>1432909.4799999995</v>
      </c>
      <c r="J576" s="39"/>
    </row>
    <row r="577" spans="1:10" ht="12.75" customHeight="1" x14ac:dyDescent="0.25">
      <c r="A577" s="22" t="s">
        <v>468</v>
      </c>
      <c r="B577" s="17" t="s">
        <v>234</v>
      </c>
      <c r="C577" s="18">
        <v>8367566.2000000002</v>
      </c>
      <c r="D577" s="18">
        <v>12262238</v>
      </c>
      <c r="E577" s="18">
        <v>9800475.6799999997</v>
      </c>
      <c r="F577" s="19">
        <f t="shared" si="27"/>
        <v>117.124566997749</v>
      </c>
      <c r="G577" s="19">
        <f t="shared" si="28"/>
        <v>79.924037357617749</v>
      </c>
      <c r="H577" s="20">
        <f t="shared" ref="H577:H583" si="29">+E577-C577</f>
        <v>1432909.4799999995</v>
      </c>
      <c r="J577" s="39"/>
    </row>
    <row r="578" spans="1:10" ht="12.75" customHeight="1" x14ac:dyDescent="0.25">
      <c r="A578" s="24" t="s">
        <v>241</v>
      </c>
      <c r="B578" s="25" t="s">
        <v>8</v>
      </c>
      <c r="C578" s="26">
        <v>7804074.7000000002</v>
      </c>
      <c r="D578" s="26">
        <v>12061238</v>
      </c>
      <c r="E578" s="26">
        <v>9661048.4199999999</v>
      </c>
      <c r="F578" s="27">
        <f t="shared" si="27"/>
        <v>123.79492497682011</v>
      </c>
      <c r="G578" s="27">
        <f t="shared" si="28"/>
        <v>80.099973319488427</v>
      </c>
      <c r="H578" s="28">
        <f t="shared" si="29"/>
        <v>1856973.7199999997</v>
      </c>
      <c r="J578" s="39"/>
    </row>
    <row r="579" spans="1:10" ht="12.75" customHeight="1" x14ac:dyDescent="0.25">
      <c r="A579" s="24" t="s">
        <v>242</v>
      </c>
      <c r="B579" s="25" t="s">
        <v>9</v>
      </c>
      <c r="C579" s="26">
        <v>563491.5</v>
      </c>
      <c r="D579" s="26">
        <v>201000</v>
      </c>
      <c r="E579" s="26">
        <v>139427.26</v>
      </c>
      <c r="F579" s="27">
        <f t="shared" si="27"/>
        <v>24.743453982890603</v>
      </c>
      <c r="G579" s="27">
        <f t="shared" si="28"/>
        <v>69.366796019900505</v>
      </c>
      <c r="H579" s="28">
        <f t="shared" si="29"/>
        <v>-424064.24</v>
      </c>
      <c r="J579" s="39"/>
    </row>
    <row r="580" spans="1:10" ht="12.75" customHeight="1" x14ac:dyDescent="0.25">
      <c r="A580" s="16" t="s">
        <v>469</v>
      </c>
      <c r="B580" s="17" t="s">
        <v>235</v>
      </c>
      <c r="C580" s="30">
        <v>2218758.58</v>
      </c>
      <c r="D580" s="30">
        <v>3298569</v>
      </c>
      <c r="E580" s="30">
        <v>2345038.04</v>
      </c>
      <c r="F580" s="19">
        <f t="shared" si="27"/>
        <v>105.69144661065377</v>
      </c>
      <c r="G580" s="19">
        <f t="shared" si="28"/>
        <v>71.092587118838509</v>
      </c>
      <c r="H580" s="31">
        <f t="shared" si="29"/>
        <v>126279.45999999996</v>
      </c>
      <c r="J580" s="39"/>
    </row>
    <row r="581" spans="1:10" ht="12.75" customHeight="1" x14ac:dyDescent="0.25">
      <c r="A581" s="22" t="s">
        <v>470</v>
      </c>
      <c r="B581" s="17" t="s">
        <v>236</v>
      </c>
      <c r="C581" s="18">
        <v>2218758.58</v>
      </c>
      <c r="D581" s="18">
        <v>3298569</v>
      </c>
      <c r="E581" s="18">
        <v>2345038.04</v>
      </c>
      <c r="F581" s="19">
        <f t="shared" si="27"/>
        <v>105.69144661065377</v>
      </c>
      <c r="G581" s="19">
        <f t="shared" si="28"/>
        <v>71.092587118838509</v>
      </c>
      <c r="H581" s="20">
        <f t="shared" si="29"/>
        <v>126279.45999999996</v>
      </c>
      <c r="J581" s="39"/>
    </row>
    <row r="582" spans="1:10" ht="12.75" customHeight="1" x14ac:dyDescent="0.25">
      <c r="A582" s="24" t="s">
        <v>241</v>
      </c>
      <c r="B582" s="25" t="s">
        <v>8</v>
      </c>
      <c r="C582" s="26">
        <v>2162146.02</v>
      </c>
      <c r="D582" s="26">
        <v>3258569</v>
      </c>
      <c r="E582" s="26">
        <v>2333788.04</v>
      </c>
      <c r="F582" s="27">
        <f t="shared" si="27"/>
        <v>107.93850269187648</v>
      </c>
      <c r="G582" s="27">
        <f t="shared" si="28"/>
        <v>71.620028300766378</v>
      </c>
      <c r="H582" s="28">
        <f t="shared" si="29"/>
        <v>171642.02000000002</v>
      </c>
      <c r="J582" s="39"/>
    </row>
    <row r="583" spans="1:10" ht="12.75" customHeight="1" thickBot="1" x14ac:dyDescent="0.3">
      <c r="A583" s="32" t="s">
        <v>242</v>
      </c>
      <c r="B583" s="33" t="s">
        <v>9</v>
      </c>
      <c r="C583" s="34">
        <v>56612.56</v>
      </c>
      <c r="D583" s="34">
        <v>40000</v>
      </c>
      <c r="E583" s="34">
        <v>11250</v>
      </c>
      <c r="F583" s="35">
        <f t="shared" si="27"/>
        <v>19.871915348820121</v>
      </c>
      <c r="G583" s="35">
        <f t="shared" si="28"/>
        <v>28.125</v>
      </c>
      <c r="H583" s="36">
        <f t="shared" si="29"/>
        <v>-45362.559999999998</v>
      </c>
      <c r="J583" s="39"/>
    </row>
    <row r="584" spans="1:10" ht="12.75" customHeight="1" x14ac:dyDescent="0.25">
      <c r="A584" s="1"/>
      <c r="B584" s="2"/>
      <c r="C584" s="1"/>
      <c r="D584" s="1"/>
      <c r="E584" s="1"/>
      <c r="F584" s="3"/>
      <c r="G584" s="3"/>
      <c r="H584" s="1"/>
    </row>
    <row r="585" spans="1:10" ht="12.75" customHeight="1" x14ac:dyDescent="0.25">
      <c r="A585" s="37" t="s">
        <v>237</v>
      </c>
      <c r="B585" s="2"/>
      <c r="C585" s="1"/>
      <c r="D585" s="1"/>
      <c r="E585" s="1"/>
      <c r="F585" s="3"/>
      <c r="G585" s="3"/>
      <c r="H585" s="1"/>
    </row>
    <row r="586" spans="1:10" ht="12.75" customHeight="1" x14ac:dyDescent="0.25">
      <c r="A586" s="38" t="s">
        <v>238</v>
      </c>
      <c r="B586" s="2"/>
      <c r="C586" s="1"/>
      <c r="D586" s="1"/>
      <c r="E586" s="1"/>
      <c r="F586" s="3"/>
      <c r="G586" s="3"/>
      <c r="H586" s="1"/>
    </row>
  </sheetData>
  <pageMargins left="0.62992125984251968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2017-11-14T09:13:32Z</cp:lastPrinted>
  <dcterms:created xsi:type="dcterms:W3CDTF">2017-08-21T13:59:46Z</dcterms:created>
  <dcterms:modified xsi:type="dcterms:W3CDTF">2018-02-13T16:02:16Z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siječanj-svibanj 2017..xlsx</vt:lpwstr>
  </property>
</Properties>
</file>